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DAFEFI\LEY DE DISCIPLINA\2019\3ER TRIMESTRE\LDF 3ER TRIMESTRE PUBLICAR\"/>
    </mc:Choice>
  </mc:AlternateContent>
  <bookViews>
    <workbookView xWindow="0" yWindow="0" windowWidth="19200" windowHeight="12180"/>
  </bookViews>
  <sheets>
    <sheet name="Analít Deuda Publ y Otros Pasiv" sheetId="1" r:id="rId1"/>
    <sheet name="BExRepositorySheet" sheetId="3" state="veryHidden" r:id="rId2"/>
    <sheet name="Oblig a CP" sheetId="9" state="hidden" r:id="rId3"/>
    <sheet name="Saldos 2018" sheetId="7" state="hidden" r:id="rId4"/>
    <sheet name="Ft Contab" sheetId="2" state="hidden" r:id="rId5"/>
    <sheet name="fuente2" sheetId="8" state="hidden" r:id="rId6"/>
    <sheet name="Fte deuda" sheetId="6" state="hidden" r:id="rId7"/>
  </sheets>
  <externalReferences>
    <externalReference r:id="rId8"/>
  </externalReferences>
  <definedNames>
    <definedName name="_xlnm.Print_Titles" localSheetId="0">'Analít Deuda Publ y Otros Pasiv'!$3:$7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72" i="1"/>
  <c r="C13" i="9" l="1"/>
  <c r="C12" i="9"/>
  <c r="C11" i="9"/>
  <c r="C10" i="9"/>
  <c r="C9" i="9"/>
  <c r="C8" i="9"/>
  <c r="C31" i="9"/>
  <c r="C30" i="9"/>
  <c r="C29" i="9"/>
  <c r="C28" i="9"/>
  <c r="C27" i="9"/>
  <c r="C26" i="9"/>
  <c r="C25" i="9"/>
  <c r="C24" i="9"/>
  <c r="C43" i="9"/>
  <c r="C44" i="9"/>
  <c r="C45" i="9"/>
  <c r="C46" i="9"/>
  <c r="C47" i="9"/>
  <c r="C48" i="9"/>
  <c r="C49" i="9"/>
  <c r="C42" i="9"/>
</calcChain>
</file>

<file path=xl/sharedStrings.xml><?xml version="1.0" encoding="utf-8"?>
<sst xmlns="http://schemas.openxmlformats.org/spreadsheetml/2006/main" count="517" uniqueCount="139">
  <si>
    <t>(PESOS)</t>
  </si>
  <si>
    <t>Denominación de la Deuda Pública y Otros Pasivos (c)</t>
  </si>
  <si>
    <t>Disposiciones del Periodo 
(e)</t>
  </si>
  <si>
    <t>Amortizaciones del Periodo 
(f)</t>
  </si>
  <si>
    <t>Revaluaciones, Reclasificaciones y Otros Ajustes (g)</t>
  </si>
  <si>
    <t>Saldo Final del Periodo 
(h)</t>
  </si>
  <si>
    <t>Pago de Intereses del Periodo 
(i)</t>
  </si>
  <si>
    <t>Pago de Comisiones y demás costos asociados durante el Periodo 
(j)</t>
  </si>
  <si>
    <t>h=d+e-f+g</t>
  </si>
  <si>
    <t>1. Deuda Pública (1=A+B)</t>
  </si>
  <si>
    <t>A. Corto Plazo (A=a1+a2+a3)</t>
  </si>
  <si>
    <t xml:space="preserve">    a1) Instituciones de Crédito</t>
  </si>
  <si>
    <t xml:space="preserve">    a2) Títulos y Valores</t>
  </si>
  <si>
    <t xml:space="preserve">    a3) Arrendamientos Financieros</t>
  </si>
  <si>
    <t>B. Largo Plazo (B=b1+b2+b3)</t>
  </si>
  <si>
    <t xml:space="preserve">    b1) Instituciones de Crédito</t>
  </si>
  <si>
    <t xml:space="preserve"> 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</si>
  <si>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</si>
  <si>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</si>
  <si>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</si>
  <si>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(Organismos)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</si>
  <si>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</si>
  <si>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</si>
  <si>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</si>
  <si>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</si>
  <si>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</si>
  <si>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</si>
  <si>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</si>
  <si>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</si>
  <si>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</si>
  <si>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</si>
  <si>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</si>
  <si>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</si>
  <si>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</si>
  <si>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</si>
  <si>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</si>
  <si>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</si>
  <si>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</si>
  <si>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</si>
  <si>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</si>
  <si>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</si>
  <si>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GOBIERNO DEL ESTADO DE MICHOACÁN DE OCAMPO</t>
  </si>
  <si>
    <t>Informe Analítico de la Deuda Pública y Otros Pasivos Detallado - LDF</t>
  </si>
  <si>
    <t/>
  </si>
  <si>
    <t>Saldo (d)</t>
  </si>
  <si>
    <t>Disposiciones del Periodo (e)</t>
  </si>
  <si>
    <t>Amortizaciones del Periodo (f)</t>
  </si>
  <si>
    <t>Saldo Final del Periodo (h) h=d+e-f+g</t>
  </si>
  <si>
    <t>Pago de Intereses del Periodo (i)</t>
  </si>
  <si>
    <t>Pago de Comisiones y demás (j)</t>
  </si>
  <si>
    <t xml:space="preserve">       Interacciones, S.A. 466326</t>
  </si>
  <si>
    <t xml:space="preserve">       Interacciones, S.A. 466584</t>
  </si>
  <si>
    <t xml:space="preserve">       Interacciones, S.A. 466789</t>
  </si>
  <si>
    <t xml:space="preserve">       Interacciones, S.A. 467341</t>
  </si>
  <si>
    <t xml:space="preserve">       Interacciones, S.A. 467497</t>
  </si>
  <si>
    <t xml:space="preserve">       Interacciones, S.A. 467574</t>
  </si>
  <si>
    <t xml:space="preserve">       Interacciones, S.A. 467793</t>
  </si>
  <si>
    <t xml:space="preserve">       Interacciones, S.A. 467753</t>
  </si>
  <si>
    <t xml:space="preserve">       Interacciones, S.A. 467921</t>
  </si>
  <si>
    <t xml:space="preserve">       Interacciones, S.A. 467923</t>
  </si>
  <si>
    <t xml:space="preserve">       Interacciones, S.A. 467999</t>
  </si>
  <si>
    <t xml:space="preserve">       Interacciones, S.A. 468057</t>
  </si>
  <si>
    <t xml:space="preserve">       Interacciones, S.A. 468108</t>
  </si>
  <si>
    <t xml:space="preserve">       Banorte</t>
  </si>
  <si>
    <t xml:space="preserve">      Banorte 085225795</t>
  </si>
  <si>
    <t xml:space="preserve">      Banorte 0085379882</t>
  </si>
  <si>
    <t xml:space="preserve">       23755400 Banorte, S.A.</t>
  </si>
  <si>
    <t xml:space="preserve">       PF200703 DEXIA, S.A.</t>
  </si>
  <si>
    <t xml:space="preserve">       6722 Banobras, S.N.C.</t>
  </si>
  <si>
    <t xml:space="preserve">       41324221 Banorte, S.A.</t>
  </si>
  <si>
    <t xml:space="preserve">       9497 Banobras, S.N.C.</t>
  </si>
  <si>
    <t xml:space="preserve">       739741 Bajío, S.A.</t>
  </si>
  <si>
    <t xml:space="preserve">       Banobras, S.N.C. 2013</t>
  </si>
  <si>
    <t xml:space="preserve">       Interacciones, S.A.</t>
  </si>
  <si>
    <t xml:space="preserve">       Banca Afirme, S.A.</t>
  </si>
  <si>
    <t xml:space="preserve">       Banobras, S.N.C. 2017</t>
  </si>
  <si>
    <t xml:space="preserve">       Banobras, S.N.C. 2018 FAFEF</t>
  </si>
  <si>
    <t xml:space="preserve">       Banobras, S.N.C. 2018</t>
  </si>
  <si>
    <t xml:space="preserve">       23755400 Banorte,S.A.</t>
  </si>
  <si>
    <t xml:space="preserve">       4132422 Banorte, S.A.</t>
  </si>
  <si>
    <t xml:space="preserve">       739741 Bajio, S.A.</t>
  </si>
  <si>
    <t xml:space="preserve">       11246 Banobras, S.N.C.</t>
  </si>
  <si>
    <t xml:space="preserve">    b2) Títulos y Valores</t>
  </si>
  <si>
    <t xml:space="preserve">    b3) Arrendamientos Financieros</t>
  </si>
  <si>
    <t>2. Otros Pasivos</t>
  </si>
  <si>
    <t>5. Valor de Instrumentos Bono Cupón Cero 2</t>
  </si>
  <si>
    <t>001.2019</t>
  </si>
  <si>
    <t xml:space="preserve">       Banco Invex, S.A.</t>
  </si>
  <si>
    <t>No existen datos adecuados</t>
  </si>
  <si>
    <t>Saldo Final</t>
  </si>
  <si>
    <t>RECURSOS BANCO INTERACCIONES,S.A.</t>
  </si>
  <si>
    <t>12 MESES</t>
  </si>
  <si>
    <t>TIIE PROMEDIO MÁS 1.425 PTS.</t>
  </si>
  <si>
    <t>2.00% SOBRE MONTO DISPUESTO MÁS I.V.A.</t>
  </si>
  <si>
    <t>RECURSOS BANORTE, S.A.</t>
  </si>
  <si>
    <t xml:space="preserve">      Banorte 085385795</t>
  </si>
  <si>
    <t xml:space="preserve">      Banorte 085391561</t>
  </si>
  <si>
    <t xml:space="preserve">      Banorte 085397474</t>
  </si>
  <si>
    <t xml:space="preserve">      Banorte 085401127</t>
  </si>
  <si>
    <t xml:space="preserve">      Banorte 085410343</t>
  </si>
  <si>
    <t xml:space="preserve">      Banorte 085414762</t>
  </si>
  <si>
    <t xml:space="preserve">      Banorte 085419163</t>
  </si>
  <si>
    <t xml:space="preserve">      Banorte 085419164</t>
  </si>
  <si>
    <t>1er Trimestre 2019</t>
  </si>
  <si>
    <t>2o Trimestre 2019</t>
  </si>
  <si>
    <t xml:space="preserve">       Banorte, S.A. 23755400</t>
  </si>
  <si>
    <t xml:space="preserve">       DEXIA, S.A. PF200703</t>
  </si>
  <si>
    <t xml:space="preserve">       Banobras, S.N.C. 6722</t>
  </si>
  <si>
    <t xml:space="preserve">       Banorte, S.A. 41324221</t>
  </si>
  <si>
    <t xml:space="preserve">       Banobras, S.N.C. 9497</t>
  </si>
  <si>
    <t xml:space="preserve">       Bajío, S.A. 739741</t>
  </si>
  <si>
    <t xml:space="preserve">       Banobras, S.N.C. 11246</t>
  </si>
  <si>
    <t>Saldo al 30 de Junio de 2019</t>
  </si>
  <si>
    <t xml:space="preserve">       Banorte 085225795</t>
  </si>
  <si>
    <t xml:space="preserve">       Banorte 0085379882</t>
  </si>
  <si>
    <t xml:space="preserve">       Banorte 085385795</t>
  </si>
  <si>
    <t xml:space="preserve">       Banorte 085391561</t>
  </si>
  <si>
    <t xml:space="preserve">       Banorte 085397474</t>
  </si>
  <si>
    <t xml:space="preserve">       Banorte 085401127</t>
  </si>
  <si>
    <t xml:space="preserve">       Banorte 085410343</t>
  </si>
  <si>
    <t xml:space="preserve">       Banorte 085414762</t>
  </si>
  <si>
    <t xml:space="preserve">       Banorte 085419163</t>
  </si>
  <si>
    <t xml:space="preserve">       Banorte 085419164</t>
  </si>
  <si>
    <t>3er Trimestre</t>
  </si>
  <si>
    <t>003</t>
  </si>
  <si>
    <t>006</t>
  </si>
  <si>
    <t>009</t>
  </si>
  <si>
    <t>009.2019</t>
  </si>
  <si>
    <t>Septiembre</t>
  </si>
  <si>
    <t>Del 1 de enero al 30 de septiembre del 2019</t>
  </si>
  <si>
    <t>1009</t>
  </si>
  <si>
    <t>2009</t>
  </si>
  <si>
    <t>3009</t>
  </si>
  <si>
    <t>4009</t>
  </si>
  <si>
    <t>5009</t>
  </si>
  <si>
    <t>6009</t>
  </si>
  <si>
    <t>7009</t>
  </si>
  <si>
    <t>8009</t>
  </si>
  <si>
    <t>Saldo al 31 de diciembre de  2018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</si>
</sst>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\ &quot;MXN&quot;"/>
    <numFmt numFmtId="166" formatCode="#,##0;\-\ #,##0"/>
    <numFmt numFmtId="167" formatCode="#,##0.00\ &quot;MXN&quot;;\-\ #,##0.00\ &quot;MXN&quot;"/>
    <numFmt numFmtId="168" formatCode="#,##0.0000000"/>
    <numFmt numFmtId="169" formatCode="#,##0.0000000;\-\ #,##0.0000000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8"/>
      <color rgb="FF000000"/>
      <name val="&amp;quot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9">
    <xf numFmtId="0" fontId="0" fillId="0" borderId="0"/>
    <xf numFmtId="0" fontId="35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6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12" applyNumberFormat="0" applyAlignment="0" applyProtection="0"/>
    <xf numFmtId="0" fontId="23" fillId="5" borderId="17" applyNumberFormat="0" applyAlignment="0" applyProtection="0"/>
    <xf numFmtId="0" fontId="14" fillId="5" borderId="12" applyNumberFormat="0" applyAlignment="0" applyProtection="0"/>
    <xf numFmtId="0" fontId="16" fillId="0" borderId="14" applyNumberFormat="0" applyFill="0" applyAlignment="0" applyProtection="0"/>
    <xf numFmtId="0" fontId="15" fillId="6" borderId="13" applyNumberFormat="0" applyAlignment="0" applyProtection="0"/>
    <xf numFmtId="0" fontId="33" fillId="0" borderId="0" applyNumberFormat="0" applyFill="0" applyBorder="0" applyAlignment="0" applyProtection="0"/>
    <xf numFmtId="0" fontId="22" fillId="9" borderId="16" applyNumberFormat="0" applyFont="0" applyAlignment="0" applyProtection="0"/>
    <xf numFmtId="0" fontId="34" fillId="0" borderId="0" applyNumberFormat="0" applyFill="0" applyBorder="0" applyAlignment="0" applyProtection="0"/>
    <xf numFmtId="0" fontId="37" fillId="0" borderId="23" applyNumberFormat="0" applyFill="0" applyAlignment="0" applyProtection="0"/>
    <xf numFmtId="4" fontId="24" fillId="10" borderId="18" applyNumberFormat="0" applyProtection="0">
      <alignment vertical="center"/>
    </xf>
    <xf numFmtId="4" fontId="25" fillId="10" borderId="18" applyNumberFormat="0" applyProtection="0">
      <alignment vertical="center"/>
    </xf>
    <xf numFmtId="4" fontId="24" fillId="10" borderId="18" applyNumberFormat="0" applyProtection="0">
      <alignment horizontal="left" vertical="center" indent="1"/>
    </xf>
    <xf numFmtId="0" fontId="24" fillId="10" borderId="18" applyNumberFormat="0" applyProtection="0">
      <alignment horizontal="left" vertical="top" indent="1"/>
    </xf>
    <xf numFmtId="4" fontId="24" fillId="11" borderId="0" applyNumberFormat="0" applyProtection="0">
      <alignment horizontal="left" vertical="center" indent="1"/>
    </xf>
    <xf numFmtId="4" fontId="26" fillId="12" borderId="18" applyNumberFormat="0" applyProtection="0">
      <alignment horizontal="right" vertical="center"/>
    </xf>
    <xf numFmtId="4" fontId="26" fillId="13" borderId="18" applyNumberFormat="0" applyProtection="0">
      <alignment horizontal="right" vertical="center"/>
    </xf>
    <xf numFmtId="4" fontId="26" fillId="14" borderId="18" applyNumberFormat="0" applyProtection="0">
      <alignment horizontal="right" vertical="center"/>
    </xf>
    <xf numFmtId="4" fontId="26" fillId="15" borderId="18" applyNumberFormat="0" applyProtection="0">
      <alignment horizontal="right" vertical="center"/>
    </xf>
    <xf numFmtId="4" fontId="26" fillId="16" borderId="18" applyNumberFormat="0" applyProtection="0">
      <alignment horizontal="right" vertical="center"/>
    </xf>
    <xf numFmtId="4" fontId="26" fillId="17" borderId="18" applyNumberFormat="0" applyProtection="0">
      <alignment horizontal="right" vertical="center"/>
    </xf>
    <xf numFmtId="4" fontId="26" fillId="18" borderId="18" applyNumberFormat="0" applyProtection="0">
      <alignment horizontal="right" vertical="center"/>
    </xf>
    <xf numFmtId="4" fontId="26" fillId="19" borderId="18" applyNumberFormat="0" applyProtection="0">
      <alignment horizontal="right" vertical="center"/>
    </xf>
    <xf numFmtId="4" fontId="26" fillId="20" borderId="18" applyNumberFormat="0" applyProtection="0">
      <alignment horizontal="right" vertical="center"/>
    </xf>
    <xf numFmtId="4" fontId="24" fillId="21" borderId="19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7" fillId="23" borderId="0" applyNumberFormat="0" applyProtection="0">
      <alignment horizontal="left" vertical="center" indent="1"/>
    </xf>
    <xf numFmtId="4" fontId="26" fillId="11" borderId="18" applyNumberFormat="0" applyProtection="0">
      <alignment horizontal="right" vertical="center"/>
    </xf>
    <xf numFmtId="4" fontId="28" fillId="22" borderId="0" applyNumberFormat="0" applyProtection="0">
      <alignment horizontal="left" vertical="center" indent="1"/>
    </xf>
    <xf numFmtId="4" fontId="28" fillId="11" borderId="0" applyNumberFormat="0" applyProtection="0">
      <alignment horizontal="left" vertical="center" indent="1"/>
    </xf>
    <xf numFmtId="0" fontId="22" fillId="23" borderId="18" applyNumberFormat="0" applyProtection="0">
      <alignment horizontal="left" vertical="center" indent="1"/>
    </xf>
    <xf numFmtId="0" fontId="22" fillId="23" borderId="18" applyNumberFormat="0" applyProtection="0">
      <alignment horizontal="left" vertical="top" indent="1"/>
    </xf>
    <xf numFmtId="0" fontId="22" fillId="11" borderId="18" applyNumberFormat="0" applyProtection="0">
      <alignment horizontal="left" vertical="center" indent="1"/>
    </xf>
    <xf numFmtId="0" fontId="22" fillId="11" borderId="18" applyNumberFormat="0" applyProtection="0">
      <alignment horizontal="left" vertical="top" indent="1"/>
    </xf>
    <xf numFmtId="0" fontId="22" fillId="24" borderId="18" applyNumberFormat="0" applyProtection="0">
      <alignment horizontal="left" vertical="center" indent="1"/>
    </xf>
    <xf numFmtId="0" fontId="22" fillId="24" borderId="18" applyNumberFormat="0" applyProtection="0">
      <alignment horizontal="left" vertical="top" indent="1"/>
    </xf>
    <xf numFmtId="0" fontId="22" fillId="22" borderId="18" applyNumberFormat="0" applyProtection="0">
      <alignment horizontal="left" vertical="center" indent="1"/>
    </xf>
    <xf numFmtId="0" fontId="22" fillId="22" borderId="18" applyNumberFormat="0" applyProtection="0">
      <alignment horizontal="left" vertical="top" indent="1"/>
    </xf>
    <xf numFmtId="0" fontId="22" fillId="25" borderId="20" applyNumberFormat="0">
      <protection locked="0"/>
    </xf>
    <xf numFmtId="4" fontId="26" fillId="26" borderId="18" applyNumberFormat="0" applyProtection="0">
      <alignment vertical="center"/>
    </xf>
    <xf numFmtId="4" fontId="29" fillId="26" borderId="18" applyNumberFormat="0" applyProtection="0">
      <alignment vertical="center"/>
    </xf>
    <xf numFmtId="4" fontId="26" fillId="26" borderId="18" applyNumberFormat="0" applyProtection="0">
      <alignment horizontal="left" vertical="center" indent="1"/>
    </xf>
    <xf numFmtId="0" fontId="26" fillId="26" borderId="18" applyNumberFormat="0" applyProtection="0">
      <alignment horizontal="left" vertical="top" indent="1"/>
    </xf>
    <xf numFmtId="4" fontId="26" fillId="22" borderId="18" applyNumberFormat="0" applyProtection="0">
      <alignment horizontal="right" vertical="center"/>
    </xf>
    <xf numFmtId="4" fontId="29" fillId="22" borderId="18" applyNumberFormat="0" applyProtection="0">
      <alignment horizontal="right" vertical="center"/>
    </xf>
    <xf numFmtId="4" fontId="26" fillId="11" borderId="18" applyNumberFormat="0" applyProtection="0">
      <alignment horizontal="left" vertical="center" indent="1"/>
    </xf>
    <xf numFmtId="0" fontId="26" fillId="11" borderId="18" applyNumberFormat="0" applyProtection="0">
      <alignment horizontal="left" vertical="top" indent="1"/>
    </xf>
    <xf numFmtId="4" fontId="30" fillId="27" borderId="0" applyNumberFormat="0" applyProtection="0">
      <alignment horizontal="left" vertical="center" indent="1"/>
    </xf>
    <xf numFmtId="4" fontId="31" fillId="22" borderId="18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22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" fontId="26" fillId="22" borderId="0" applyNumberFormat="0" applyProtection="0">
      <alignment horizontal="left" vertical="center" indent="1"/>
    </xf>
    <xf numFmtId="4" fontId="26" fillId="11" borderId="0" applyNumberFormat="0" applyProtection="0">
      <alignment horizontal="left" vertical="center" indent="1"/>
    </xf>
    <xf numFmtId="0" fontId="5" fillId="0" borderId="0"/>
    <xf numFmtId="164" fontId="5" fillId="0" borderId="0" applyFont="0" applyFill="0" applyBorder="0" applyAlignment="0" applyProtection="0"/>
    <xf numFmtId="0" fontId="43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22" fillId="0" borderId="0"/>
    <xf numFmtId="0" fontId="4" fillId="0" borderId="0"/>
    <xf numFmtId="0" fontId="3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9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9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9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4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6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12" applyNumberFormat="0" applyAlignment="0" applyProtection="0"/>
    <xf numFmtId="0" fontId="23" fillId="5" borderId="17" applyNumberFormat="0" applyAlignment="0" applyProtection="0"/>
    <xf numFmtId="0" fontId="14" fillId="5" borderId="12" applyNumberFormat="0" applyAlignment="0" applyProtection="0"/>
    <xf numFmtId="0" fontId="16" fillId="0" borderId="14" applyNumberFormat="0" applyFill="0" applyAlignment="0" applyProtection="0"/>
    <xf numFmtId="0" fontId="15" fillId="6" borderId="13" applyNumberFormat="0" applyAlignment="0" applyProtection="0"/>
    <xf numFmtId="0" fontId="33" fillId="0" borderId="0" applyNumberFormat="0" applyFill="0" applyBorder="0" applyAlignment="0" applyProtection="0"/>
    <xf numFmtId="0" fontId="22" fillId="9" borderId="16" applyNumberFormat="0" applyFont="0" applyAlignment="0" applyProtection="0"/>
    <xf numFmtId="0" fontId="34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4" fontId="26" fillId="22" borderId="0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4" fontId="26" fillId="11" borderId="0" applyNumberFormat="0" applyProtection="0">
      <alignment horizontal="left" vertical="center" indent="1"/>
    </xf>
    <xf numFmtId="0" fontId="3" fillId="0" borderId="0"/>
    <xf numFmtId="0" fontId="3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4" fontId="26" fillId="22" borderId="0" applyNumberFormat="0" applyProtection="0">
      <alignment horizontal="left" vertical="center" indent="1"/>
    </xf>
    <xf numFmtId="164" fontId="22" fillId="0" borderId="0" applyFont="0" applyFill="0" applyBorder="0" applyAlignment="0" applyProtection="0"/>
    <xf numFmtId="4" fontId="26" fillId="11" borderId="0" applyNumberFormat="0" applyProtection="0">
      <alignment horizontal="left" vertical="center" indent="1"/>
    </xf>
    <xf numFmtId="0" fontId="3" fillId="0" borderId="0"/>
    <xf numFmtId="0" fontId="3" fillId="0" borderId="0"/>
    <xf numFmtId="0" fontId="22" fillId="0" borderId="0"/>
    <xf numFmtId="0" fontId="17" fillId="0" borderId="15" applyNumberFormat="0" applyFill="0" applyAlignment="0" applyProtection="0"/>
    <xf numFmtId="0" fontId="1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0" fontId="39" fillId="43" borderId="0" applyNumberFormat="0" applyBorder="0" applyAlignment="0" applyProtection="0"/>
    <xf numFmtId="0" fontId="39" fillId="47" borderId="0" applyNumberFormat="0" applyBorder="0" applyAlignment="0" applyProtection="0"/>
    <xf numFmtId="0" fontId="39" fillId="51" borderId="0" applyNumberFormat="0" applyBorder="0" applyAlignment="0" applyProtection="0"/>
    <xf numFmtId="0" fontId="3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50" fillId="57" borderId="0" applyNumberFormat="0" applyBorder="0" applyAlignment="0" applyProtection="0"/>
    <xf numFmtId="0" fontId="59" fillId="58" borderId="0" applyNumberFormat="0" applyBorder="0" applyAlignment="0" applyProtection="0"/>
    <xf numFmtId="0" fontId="51" fillId="59" borderId="28" applyNumberFormat="0" applyAlignment="0" applyProtection="0"/>
    <xf numFmtId="0" fontId="52" fillId="60" borderId="29" applyNumberFormat="0" applyAlignment="0" applyProtection="0"/>
    <xf numFmtId="0" fontId="53" fillId="60" borderId="28" applyNumberFormat="0" applyAlignment="0" applyProtection="0"/>
    <xf numFmtId="0" fontId="54" fillId="0" borderId="30" applyNumberFormat="0" applyFill="0" applyAlignment="0" applyProtection="0"/>
    <xf numFmtId="0" fontId="55" fillId="61" borderId="31" applyNumberFormat="0" applyAlignment="0" applyProtection="0"/>
    <xf numFmtId="0" fontId="56" fillId="0" borderId="0" applyNumberFormat="0" applyFill="0" applyBorder="0" applyAlignment="0" applyProtection="0"/>
    <xf numFmtId="0" fontId="3" fillId="62" borderId="32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3" fillId="0" borderId="0"/>
    <xf numFmtId="0" fontId="3" fillId="62" borderId="3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22" fillId="0" borderId="0"/>
    <xf numFmtId="0" fontId="17" fillId="0" borderId="15" applyNumberFormat="0" applyFill="0" applyAlignment="0" applyProtection="0"/>
    <xf numFmtId="0" fontId="36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12" applyNumberFormat="0" applyAlignment="0" applyProtection="0"/>
    <xf numFmtId="0" fontId="23" fillId="5" borderId="17" applyNumberFormat="0" applyAlignment="0" applyProtection="0"/>
    <xf numFmtId="0" fontId="14" fillId="5" borderId="12" applyNumberFormat="0" applyAlignment="0" applyProtection="0"/>
    <xf numFmtId="0" fontId="16" fillId="0" borderId="14" applyNumberFormat="0" applyFill="0" applyAlignment="0" applyProtection="0"/>
    <xf numFmtId="0" fontId="15" fillId="6" borderId="13" applyNumberFormat="0" applyAlignment="0" applyProtection="0"/>
    <xf numFmtId="0" fontId="33" fillId="0" borderId="0" applyNumberFormat="0" applyFill="0" applyBorder="0" applyAlignment="0" applyProtection="0"/>
    <xf numFmtId="0" fontId="22" fillId="9" borderId="16" applyNumberFormat="0" applyFont="0" applyAlignment="0" applyProtection="0"/>
    <xf numFmtId="0" fontId="34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" fillId="0" borderId="0"/>
    <xf numFmtId="0" fontId="3" fillId="0" borderId="0"/>
    <xf numFmtId="0" fontId="3" fillId="62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2" borderId="32" applyNumberFormat="0" applyFont="0" applyAlignment="0" applyProtection="0"/>
    <xf numFmtId="0" fontId="3" fillId="0" borderId="0"/>
    <xf numFmtId="0" fontId="3" fillId="62" borderId="32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0" borderId="0"/>
    <xf numFmtId="0" fontId="3" fillId="62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5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6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62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62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quotePrefix="1" applyAlignment="1"/>
    <xf numFmtId="0" fontId="0" fillId="2" borderId="0" xfId="0" applyFill="1"/>
    <xf numFmtId="0" fontId="9" fillId="2" borderId="5" xfId="0" applyFont="1" applyFill="1" applyBorder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38" fillId="0" borderId="0" xfId="0" applyFont="1"/>
    <xf numFmtId="14" fontId="39" fillId="0" borderId="0" xfId="58" applyNumberFormat="1" applyFont="1"/>
    <xf numFmtId="4" fontId="10" fillId="0" borderId="11" xfId="0" applyNumberFormat="1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left" vertical="center" wrapText="1" indent="1"/>
    </xf>
    <xf numFmtId="4" fontId="10" fillId="0" borderId="5" xfId="0" applyNumberFormat="1" applyFont="1" applyFill="1" applyBorder="1" applyAlignment="1">
      <alignment horizontal="left" vertical="center" wrapText="1" indent="1"/>
    </xf>
    <xf numFmtId="0" fontId="11" fillId="2" borderId="8" xfId="0" applyFont="1" applyFill="1" applyBorder="1" applyAlignment="1">
      <alignment horizontal="justify" vertical="center" wrapText="1"/>
    </xf>
    <xf numFmtId="0" fontId="22" fillId="0" borderId="0" xfId="61"/>
    <xf numFmtId="0" fontId="41" fillId="29" borderId="20" xfId="61" applyFont="1" applyFill="1" applyBorder="1" applyAlignment="1">
      <alignment horizontal="center" vertical="center" wrapText="1"/>
    </xf>
    <xf numFmtId="0" fontId="9" fillId="29" borderId="20" xfId="61" applyFont="1" applyFill="1" applyBorder="1" applyAlignment="1">
      <alignment horizontal="justify" vertical="center" wrapText="1"/>
    </xf>
    <xf numFmtId="0" fontId="9" fillId="30" borderId="20" xfId="61" applyFont="1" applyFill="1" applyBorder="1" applyAlignment="1">
      <alignment horizontal="justify" vertical="center" wrapText="1"/>
    </xf>
    <xf numFmtId="0" fontId="41" fillId="2" borderId="20" xfId="61" applyFont="1" applyFill="1" applyBorder="1" applyAlignment="1">
      <alignment horizontal="center" vertical="center" wrapText="1"/>
    </xf>
    <xf numFmtId="0" fontId="42" fillId="31" borderId="20" xfId="61" applyFont="1" applyFill="1" applyBorder="1" applyAlignment="1">
      <alignment horizontal="left" vertical="center" wrapText="1"/>
    </xf>
    <xf numFmtId="0" fontId="10" fillId="2" borderId="20" xfId="61" applyFont="1" applyFill="1" applyBorder="1" applyAlignment="1">
      <alignment horizontal="left" vertical="center" wrapText="1" indent="1"/>
    </xf>
    <xf numFmtId="3" fontId="40" fillId="0" borderId="20" xfId="61" applyNumberFormat="1" applyFont="1" applyFill="1" applyBorder="1" applyAlignment="1">
      <alignment horizontal="right" vertical="center" wrapText="1"/>
    </xf>
    <xf numFmtId="3" fontId="40" fillId="0" borderId="20" xfId="61" applyNumberFormat="1" applyFont="1" applyFill="1" applyBorder="1" applyAlignment="1">
      <alignment vertical="center" wrapText="1"/>
    </xf>
    <xf numFmtId="0" fontId="41" fillId="28" borderId="20" xfId="61" applyFont="1" applyFill="1" applyBorder="1" applyAlignment="1">
      <alignment horizontal="center" vertical="center" wrapText="1"/>
    </xf>
    <xf numFmtId="0" fontId="42" fillId="31" borderId="20" xfId="61" applyFont="1" applyFill="1" applyBorder="1" applyAlignment="1">
      <alignment horizontal="left" vertical="center" wrapText="1" indent="1"/>
    </xf>
    <xf numFmtId="0" fontId="9" fillId="2" borderId="20" xfId="61" applyFont="1" applyFill="1" applyBorder="1" applyAlignment="1">
      <alignment horizontal="justify" vertical="center" wrapText="1"/>
    </xf>
    <xf numFmtId="0" fontId="10" fillId="2" borderId="20" xfId="61" applyFont="1" applyFill="1" applyBorder="1" applyAlignment="1">
      <alignment horizontal="justify" vertical="center" wrapText="1"/>
    </xf>
    <xf numFmtId="0" fontId="41" fillId="0" borderId="20" xfId="61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vertical="center" wrapText="1"/>
    </xf>
    <xf numFmtId="3" fontId="40" fillId="0" borderId="24" xfId="61" applyNumberFormat="1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10" fillId="0" borderId="5" xfId="61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9" fillId="2" borderId="8" xfId="70" applyFont="1" applyFill="1" applyBorder="1" applyAlignment="1">
      <alignment horizontal="center" vertical="center" wrapText="1"/>
    </xf>
    <xf numFmtId="0" fontId="9" fillId="2" borderId="10" xfId="70" applyFont="1" applyFill="1" applyBorder="1" applyAlignment="1">
      <alignment horizontal="justify" vertical="center" wrapText="1"/>
    </xf>
    <xf numFmtId="4" fontId="9" fillId="2" borderId="8" xfId="70" applyNumberFormat="1" applyFont="1" applyFill="1" applyBorder="1" applyAlignment="1">
      <alignment horizontal="right" vertical="center" wrapText="1"/>
    </xf>
    <xf numFmtId="0" fontId="9" fillId="2" borderId="10" xfId="70" applyFont="1" applyFill="1" applyBorder="1" applyAlignment="1">
      <alignment horizontal="center" vertical="center" wrapText="1"/>
    </xf>
    <xf numFmtId="0" fontId="9" fillId="2" borderId="8" xfId="70" applyFont="1" applyFill="1" applyBorder="1" applyAlignment="1">
      <alignment horizontal="left" vertical="center" wrapText="1"/>
    </xf>
    <xf numFmtId="0" fontId="9" fillId="2" borderId="3" xfId="74" applyFont="1" applyFill="1" applyBorder="1" applyAlignment="1">
      <alignment horizontal="center" vertical="center" wrapText="1"/>
    </xf>
    <xf numFmtId="0" fontId="9" fillId="2" borderId="5" xfId="74" applyFont="1" applyFill="1" applyBorder="1" applyAlignment="1">
      <alignment horizontal="center" vertical="center" wrapText="1"/>
    </xf>
    <xf numFmtId="0" fontId="12" fillId="2" borderId="8" xfId="74" applyFont="1" applyFill="1" applyBorder="1" applyAlignment="1">
      <alignment vertical="center" wrapText="1"/>
    </xf>
    <xf numFmtId="0" fontId="9" fillId="2" borderId="8" xfId="74" applyFont="1" applyFill="1" applyBorder="1" applyAlignment="1">
      <alignment horizontal="center" vertical="center" wrapText="1"/>
    </xf>
    <xf numFmtId="0" fontId="9" fillId="2" borderId="11" xfId="74" applyFont="1" applyFill="1" applyBorder="1" applyAlignment="1">
      <alignment horizontal="left" vertical="center" wrapText="1"/>
    </xf>
    <xf numFmtId="0" fontId="10" fillId="2" borderId="5" xfId="74" applyFont="1" applyFill="1" applyBorder="1" applyAlignment="1">
      <alignment horizontal="justify" vertical="center" wrapText="1"/>
    </xf>
    <xf numFmtId="0" fontId="10" fillId="2" borderId="11" xfId="74" applyFont="1" applyFill="1" applyBorder="1" applyAlignment="1">
      <alignment horizontal="left" vertical="center" wrapText="1"/>
    </xf>
    <xf numFmtId="164" fontId="10" fillId="2" borderId="11" xfId="75" applyFont="1" applyFill="1" applyBorder="1" applyAlignment="1">
      <alignment horizontal="center" vertical="center" wrapText="1"/>
    </xf>
    <xf numFmtId="0" fontId="10" fillId="2" borderId="11" xfId="74" applyFont="1" applyFill="1" applyBorder="1" applyAlignment="1">
      <alignment horizontal="center" vertical="center" wrapText="1"/>
    </xf>
    <xf numFmtId="10" fontId="10" fillId="2" borderId="11" xfId="74" applyNumberFormat="1" applyFont="1" applyFill="1" applyBorder="1" applyAlignment="1">
      <alignment horizontal="center" vertical="center" wrapText="1"/>
    </xf>
    <xf numFmtId="4" fontId="44" fillId="0" borderId="0" xfId="0" applyNumberFormat="1" applyFont="1" applyAlignment="1">
      <alignment horizontal="right" vertical="center"/>
    </xf>
    <xf numFmtId="0" fontId="10" fillId="2" borderId="20" xfId="61" applyFont="1" applyFill="1" applyBorder="1" applyAlignment="1">
      <alignment horizontal="left" vertical="center" wrapText="1" indent="1"/>
    </xf>
    <xf numFmtId="0" fontId="22" fillId="23" borderId="18" xfId="38" quotePrefix="1" applyAlignment="1">
      <alignment horizontal="left" vertical="center" indent="2"/>
    </xf>
    <xf numFmtId="0" fontId="10" fillId="2" borderId="0" xfId="74" applyFont="1" applyFill="1" applyBorder="1" applyAlignment="1">
      <alignment horizontal="left" vertical="center" wrapText="1"/>
    </xf>
    <xf numFmtId="0" fontId="9" fillId="2" borderId="0" xfId="70" applyFont="1" applyFill="1" applyBorder="1" applyAlignment="1">
      <alignment horizontal="left" vertical="center" wrapText="1"/>
    </xf>
    <xf numFmtId="0" fontId="9" fillId="2" borderId="0" xfId="70" applyFont="1" applyFill="1" applyBorder="1" applyAlignment="1">
      <alignment horizontal="center" vertical="center" wrapText="1"/>
    </xf>
    <xf numFmtId="4" fontId="9" fillId="2" borderId="0" xfId="70" applyNumberFormat="1" applyFont="1" applyFill="1" applyBorder="1" applyAlignment="1">
      <alignment horizontal="right" vertical="center" wrapText="1"/>
    </xf>
    <xf numFmtId="0" fontId="9" fillId="2" borderId="0" xfId="70" applyFont="1" applyFill="1" applyBorder="1" applyAlignment="1">
      <alignment horizontal="justify" vertical="center" wrapText="1"/>
    </xf>
    <xf numFmtId="0" fontId="0" fillId="0" borderId="0" xfId="0"/>
    <xf numFmtId="4" fontId="10" fillId="0" borderId="5" xfId="0" applyNumberFormat="1" applyFont="1" applyFill="1" applyBorder="1" applyAlignment="1">
      <alignment horizontal="right" vertical="center" wrapText="1"/>
    </xf>
    <xf numFmtId="0" fontId="38" fillId="0" borderId="0" xfId="0" quotePrefix="1" applyFont="1" applyAlignment="1"/>
    <xf numFmtId="0" fontId="24" fillId="11" borderId="0" xfId="22" quotePrefix="1" applyNumberFormat="1">
      <alignment horizontal="left" vertical="center" indent="1"/>
    </xf>
    <xf numFmtId="0" fontId="22" fillId="23" borderId="18" xfId="39" quotePrefix="1">
      <alignment horizontal="left" vertical="top" indent="1"/>
    </xf>
    <xf numFmtId="0" fontId="26" fillId="11" borderId="18" xfId="53" quotePrefix="1" applyNumberFormat="1">
      <alignment horizontal="left" vertical="center" indent="1"/>
    </xf>
    <xf numFmtId="165" fontId="26" fillId="22" borderId="18" xfId="51" applyNumberFormat="1">
      <alignment horizontal="right" vertical="center"/>
    </xf>
    <xf numFmtId="166" fontId="26" fillId="22" borderId="18" xfId="51" applyNumberFormat="1">
      <alignment horizontal="right" vertical="center"/>
    </xf>
    <xf numFmtId="3" fontId="26" fillId="22" borderId="18" xfId="51" applyNumberFormat="1">
      <alignment horizontal="right" vertical="center"/>
    </xf>
    <xf numFmtId="167" fontId="26" fillId="22" borderId="18" xfId="51" applyNumberFormat="1">
      <alignment horizontal="right" vertical="center"/>
    </xf>
    <xf numFmtId="168" fontId="26" fillId="22" borderId="18" xfId="51" applyNumberFormat="1">
      <alignment horizontal="right" vertical="center"/>
    </xf>
    <xf numFmtId="169" fontId="26" fillId="22" borderId="18" xfId="51" applyNumberFormat="1">
      <alignment horizontal="right" vertical="center"/>
    </xf>
    <xf numFmtId="0" fontId="31" fillId="22" borderId="18" xfId="56" quotePrefix="1" applyNumberFormat="1">
      <alignment horizontal="right" vertical="center"/>
    </xf>
    <xf numFmtId="0" fontId="0" fillId="0" borderId="0" xfId="0"/>
    <xf numFmtId="0" fontId="0" fillId="2" borderId="0" xfId="0" applyFill="1"/>
    <xf numFmtId="0" fontId="9" fillId="0" borderId="3" xfId="293" applyFont="1" applyBorder="1" applyAlignment="1">
      <alignment horizontal="center" vertical="center" wrapText="1"/>
    </xf>
    <xf numFmtId="0" fontId="9" fillId="0" borderId="5" xfId="293" applyFont="1" applyBorder="1" applyAlignment="1">
      <alignment horizontal="center" vertical="center" wrapText="1"/>
    </xf>
    <xf numFmtId="0" fontId="12" fillId="0" borderId="8" xfId="293" applyFont="1" applyBorder="1" applyAlignment="1">
      <alignment vertical="center" wrapText="1"/>
    </xf>
    <xf numFmtId="0" fontId="9" fillId="0" borderId="8" xfId="293" applyFont="1" applyBorder="1" applyAlignment="1">
      <alignment horizontal="center" vertical="center" wrapText="1"/>
    </xf>
    <xf numFmtId="0" fontId="9" fillId="0" borderId="11" xfId="293" applyFont="1" applyBorder="1" applyAlignment="1">
      <alignment horizontal="left" vertical="center" wrapText="1"/>
    </xf>
    <xf numFmtId="0" fontId="10" fillId="0" borderId="5" xfId="293" applyFont="1" applyBorder="1" applyAlignment="1">
      <alignment horizontal="justify" vertical="center" wrapText="1"/>
    </xf>
    <xf numFmtId="0" fontId="10" fillId="0" borderId="11" xfId="293" applyFont="1" applyBorder="1" applyAlignment="1">
      <alignment horizontal="left" vertical="center" wrapText="1"/>
    </xf>
    <xf numFmtId="164" fontId="10" fillId="0" borderId="11" xfId="294" applyFont="1" applyBorder="1" applyAlignment="1">
      <alignment horizontal="center" vertical="center" wrapText="1"/>
    </xf>
    <xf numFmtId="0" fontId="10" fillId="0" borderId="11" xfId="293" applyFont="1" applyBorder="1" applyAlignment="1">
      <alignment horizontal="center" vertical="center" wrapText="1"/>
    </xf>
    <xf numFmtId="10" fontId="10" fillId="0" borderId="11" xfId="293" applyNumberFormat="1" applyFont="1" applyBorder="1" applyAlignment="1">
      <alignment horizontal="center" vertical="center" wrapText="1"/>
    </xf>
    <xf numFmtId="0" fontId="9" fillId="0" borderId="10" xfId="295" applyFont="1" applyBorder="1" applyAlignment="1">
      <alignment horizontal="justify" vertical="center" wrapText="1"/>
    </xf>
    <xf numFmtId="4" fontId="9" fillId="0" borderId="8" xfId="295" applyNumberFormat="1" applyFont="1" applyBorder="1" applyAlignment="1">
      <alignment horizontal="right" vertical="center" wrapText="1"/>
    </xf>
    <xf numFmtId="0" fontId="9" fillId="0" borderId="8" xfId="295" applyFont="1" applyBorder="1" applyAlignment="1">
      <alignment horizontal="center" vertical="center" wrapText="1"/>
    </xf>
    <xf numFmtId="0" fontId="9" fillId="0" borderId="10" xfId="295" applyFont="1" applyBorder="1" applyAlignment="1">
      <alignment horizontal="center" vertical="center" wrapText="1"/>
    </xf>
    <xf numFmtId="0" fontId="9" fillId="0" borderId="8" xfId="295" applyFont="1" applyBorder="1" applyAlignment="1">
      <alignment horizontal="left" vertical="center" wrapText="1"/>
    </xf>
    <xf numFmtId="164" fontId="10" fillId="0" borderId="11" xfId="294" applyFont="1" applyFill="1" applyBorder="1" applyAlignment="1">
      <alignment horizontal="center" vertical="center" wrapText="1"/>
    </xf>
    <xf numFmtId="164" fontId="60" fillId="0" borderId="11" xfId="294" applyFont="1" applyFill="1" applyBorder="1" applyAlignment="1">
      <alignment horizontal="center" vertical="center" wrapText="1"/>
    </xf>
    <xf numFmtId="10" fontId="10" fillId="2" borderId="11" xfId="291" applyNumberFormat="1" applyFont="1" applyFill="1" applyBorder="1" applyAlignment="1">
      <alignment horizontal="center" vertical="center" wrapText="1"/>
    </xf>
    <xf numFmtId="0" fontId="10" fillId="0" borderId="11" xfId="308" applyFont="1" applyFill="1" applyBorder="1" applyAlignment="1">
      <alignment horizontal="left" vertical="center" wrapText="1"/>
    </xf>
    <xf numFmtId="0" fontId="9" fillId="0" borderId="8" xfId="308" applyFont="1" applyFill="1" applyBorder="1" applyAlignment="1">
      <alignment horizontal="center" vertical="center" wrapText="1"/>
    </xf>
    <xf numFmtId="0" fontId="9" fillId="0" borderId="5" xfId="308" applyFont="1" applyFill="1" applyBorder="1" applyAlignment="1">
      <alignment horizontal="center" vertical="center" wrapText="1"/>
    </xf>
    <xf numFmtId="0" fontId="9" fillId="0" borderId="8" xfId="305" applyFont="1" applyFill="1" applyBorder="1" applyAlignment="1">
      <alignment horizontal="left" vertical="center" wrapText="1"/>
    </xf>
    <xf numFmtId="0" fontId="9" fillId="0" borderId="10" xfId="305" applyFont="1" applyFill="1" applyBorder="1" applyAlignment="1">
      <alignment horizontal="justify" vertical="center" wrapText="1"/>
    </xf>
    <xf numFmtId="0" fontId="12" fillId="0" borderId="8" xfId="308" applyFont="1" applyFill="1" applyBorder="1" applyAlignment="1">
      <alignment vertical="center" wrapText="1"/>
    </xf>
    <xf numFmtId="0" fontId="9" fillId="0" borderId="10" xfId="305" applyFont="1" applyFill="1" applyBorder="1" applyAlignment="1">
      <alignment horizontal="center" vertical="center" wrapText="1"/>
    </xf>
    <xf numFmtId="164" fontId="10" fillId="0" borderId="11" xfId="581" applyFont="1" applyFill="1" applyBorder="1" applyAlignment="1">
      <alignment horizontal="center" vertical="center" wrapText="1"/>
    </xf>
    <xf numFmtId="0" fontId="10" fillId="0" borderId="5" xfId="308" applyFont="1" applyFill="1" applyBorder="1" applyAlignment="1">
      <alignment horizontal="justify" vertical="center" wrapText="1"/>
    </xf>
    <xf numFmtId="0" fontId="9" fillId="0" borderId="11" xfId="308" applyFont="1" applyFill="1" applyBorder="1" applyAlignment="1">
      <alignment horizontal="left" vertical="center" wrapText="1"/>
    </xf>
    <xf numFmtId="0" fontId="9" fillId="0" borderId="8" xfId="305" applyFont="1" applyFill="1" applyBorder="1" applyAlignment="1">
      <alignment horizontal="center" vertical="center" wrapText="1"/>
    </xf>
    <xf numFmtId="10" fontId="10" fillId="0" borderId="11" xfId="434" applyNumberFormat="1" applyFont="1" applyFill="1" applyBorder="1" applyAlignment="1">
      <alignment horizontal="center" vertical="center" wrapText="1"/>
    </xf>
    <xf numFmtId="0" fontId="9" fillId="0" borderId="3" xfId="308" applyFont="1" applyFill="1" applyBorder="1" applyAlignment="1">
      <alignment horizontal="center" vertical="center" wrapText="1"/>
    </xf>
    <xf numFmtId="4" fontId="9" fillId="0" borderId="8" xfId="305" applyNumberFormat="1" applyFont="1" applyFill="1" applyBorder="1" applyAlignment="1">
      <alignment horizontal="right" vertical="center" wrapText="1"/>
    </xf>
    <xf numFmtId="0" fontId="10" fillId="0" borderId="11" xfId="308" applyFont="1" applyFill="1" applyBorder="1" applyAlignment="1">
      <alignment horizontal="center" vertical="center" wrapText="1"/>
    </xf>
    <xf numFmtId="164" fontId="10" fillId="0" borderId="11" xfId="437" applyFont="1" applyFill="1" applyBorder="1" applyAlignment="1">
      <alignment horizontal="center" vertical="center" wrapText="1"/>
    </xf>
    <xf numFmtId="0" fontId="0" fillId="0" borderId="0" xfId="0" quotePrefix="1"/>
    <xf numFmtId="0" fontId="38" fillId="2" borderId="0" xfId="0" applyFont="1" applyFill="1"/>
    <xf numFmtId="164" fontId="10" fillId="2" borderId="11" xfId="728" applyFont="1" applyFill="1" applyBorder="1" applyAlignment="1">
      <alignment horizontal="left" vertical="center" wrapText="1"/>
    </xf>
    <xf numFmtId="164" fontId="38" fillId="0" borderId="0" xfId="728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8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10" fillId="0" borderId="4" xfId="0" applyNumberFormat="1" applyFont="1" applyFill="1" applyBorder="1" applyAlignment="1">
      <alignment horizontal="left" vertical="center" wrapText="1" indent="1"/>
    </xf>
    <xf numFmtId="4" fontId="10" fillId="0" borderId="5" xfId="0" applyNumberFormat="1" applyFont="1" applyFill="1" applyBorder="1" applyAlignment="1">
      <alignment horizontal="left" vertical="center" wrapText="1" indent="1"/>
    </xf>
    <xf numFmtId="0" fontId="9" fillId="2" borderId="9" xfId="74" applyFont="1" applyFill="1" applyBorder="1" applyAlignment="1">
      <alignment horizontal="center" vertical="center"/>
    </xf>
    <xf numFmtId="0" fontId="9" fillId="2" borderId="11" xfId="74" applyFont="1" applyFill="1" applyBorder="1" applyAlignment="1">
      <alignment horizontal="center" vertical="center"/>
    </xf>
    <xf numFmtId="0" fontId="9" fillId="2" borderId="10" xfId="74" applyFont="1" applyFill="1" applyBorder="1" applyAlignment="1">
      <alignment horizontal="center" vertical="center"/>
    </xf>
    <xf numFmtId="0" fontId="9" fillId="2" borderId="9" xfId="74" applyFont="1" applyFill="1" applyBorder="1" applyAlignment="1">
      <alignment horizontal="center" vertical="center" wrapText="1"/>
    </xf>
    <xf numFmtId="0" fontId="9" fillId="2" borderId="11" xfId="74" applyFont="1" applyFill="1" applyBorder="1" applyAlignment="1">
      <alignment horizontal="center" vertical="center" wrapText="1"/>
    </xf>
    <xf numFmtId="0" fontId="9" fillId="2" borderId="10" xfId="74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left" wrapText="1"/>
    </xf>
    <xf numFmtId="4" fontId="9" fillId="0" borderId="4" xfId="0" applyNumberFormat="1" applyFont="1" applyFill="1" applyBorder="1" applyAlignment="1">
      <alignment horizontal="left" vertical="center" wrapText="1" indent="1"/>
    </xf>
    <xf numFmtId="4" fontId="9" fillId="0" borderId="5" xfId="0" applyNumberFormat="1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308" applyFont="1" applyFill="1" applyBorder="1" applyAlignment="1">
      <alignment horizontal="center" vertical="center"/>
    </xf>
    <xf numFmtId="0" fontId="9" fillId="0" borderId="11" xfId="308" applyFont="1" applyFill="1" applyBorder="1" applyAlignment="1">
      <alignment horizontal="center" vertical="center"/>
    </xf>
    <xf numFmtId="0" fontId="9" fillId="0" borderId="10" xfId="308" applyFont="1" applyFill="1" applyBorder="1" applyAlignment="1">
      <alignment horizontal="center" vertical="center"/>
    </xf>
    <xf numFmtId="0" fontId="9" fillId="0" borderId="9" xfId="308" applyFont="1" applyFill="1" applyBorder="1" applyAlignment="1">
      <alignment horizontal="center" vertical="center" wrapText="1"/>
    </xf>
    <xf numFmtId="0" fontId="9" fillId="0" borderId="11" xfId="308" applyFont="1" applyFill="1" applyBorder="1" applyAlignment="1">
      <alignment horizontal="center" vertical="center" wrapText="1"/>
    </xf>
    <xf numFmtId="0" fontId="9" fillId="0" borderId="10" xfId="308" applyFont="1" applyFill="1" applyBorder="1" applyAlignment="1">
      <alignment horizontal="center" vertical="center" wrapText="1"/>
    </xf>
    <xf numFmtId="0" fontId="9" fillId="0" borderId="9" xfId="293" applyFont="1" applyBorder="1" applyAlignment="1">
      <alignment horizontal="center" vertical="center"/>
    </xf>
    <xf numFmtId="0" fontId="9" fillId="0" borderId="11" xfId="293" applyFont="1" applyBorder="1" applyAlignment="1">
      <alignment horizontal="center" vertical="center"/>
    </xf>
    <xf numFmtId="0" fontId="9" fillId="0" borderId="10" xfId="293" applyFont="1" applyBorder="1" applyAlignment="1">
      <alignment horizontal="center" vertical="center"/>
    </xf>
    <xf numFmtId="0" fontId="9" fillId="0" borderId="9" xfId="293" applyFont="1" applyBorder="1" applyAlignment="1">
      <alignment horizontal="center" vertical="center" wrapText="1"/>
    </xf>
    <xf numFmtId="0" fontId="9" fillId="0" borderId="11" xfId="293" applyFont="1" applyBorder="1" applyAlignment="1">
      <alignment horizontal="center" vertical="center" wrapText="1"/>
    </xf>
    <xf numFmtId="0" fontId="9" fillId="0" borderId="10" xfId="293" applyFont="1" applyBorder="1" applyAlignment="1">
      <alignment horizontal="center" vertical="center" wrapText="1"/>
    </xf>
    <xf numFmtId="0" fontId="42" fillId="31" borderId="20" xfId="61" applyFont="1" applyFill="1" applyBorder="1" applyAlignment="1">
      <alignment horizontal="left" vertical="center" wrapText="1"/>
    </xf>
    <xf numFmtId="0" fontId="9" fillId="29" borderId="20" xfId="61" applyFont="1" applyFill="1" applyBorder="1" applyAlignment="1">
      <alignment horizontal="justify" vertical="center" wrapText="1"/>
    </xf>
    <xf numFmtId="0" fontId="10" fillId="2" borderId="20" xfId="61" applyFont="1" applyFill="1" applyBorder="1" applyAlignment="1">
      <alignment horizontal="left" vertical="center" wrapText="1" indent="1"/>
    </xf>
    <xf numFmtId="0" fontId="9" fillId="30" borderId="20" xfId="61" applyFont="1" applyFill="1" applyBorder="1" applyAlignment="1">
      <alignment horizontal="justify" vertical="center" wrapText="1"/>
    </xf>
  </cellXfs>
  <cellStyles count="729">
    <cellStyle name="20% - Énfasis1" xfId="79" builtinId="30" customBuiltin="1"/>
    <cellStyle name="20% - Énfasis1 2" xfId="214"/>
    <cellStyle name="20% - Énfasis1 2 2" xfId="271"/>
    <cellStyle name="20% - Énfasis1 2 2 2" xfId="703"/>
    <cellStyle name="20% - Énfasis1 2 2 3" xfId="560"/>
    <cellStyle name="20% - Énfasis1 2 2 4" xfId="416"/>
    <cellStyle name="20% - Énfasis1 2 3" xfId="663"/>
    <cellStyle name="20% - Énfasis1 2 4" xfId="520"/>
    <cellStyle name="20% - Énfasis1 2 5" xfId="376"/>
    <cellStyle name="20% - Énfasis1 3" xfId="249"/>
    <cellStyle name="20% - Énfasis1 3 2" xfId="681"/>
    <cellStyle name="20% - Énfasis1 3 3" xfId="538"/>
    <cellStyle name="20% - Énfasis1 3 4" xfId="394"/>
    <cellStyle name="20% - Énfasis1 4" xfId="598"/>
    <cellStyle name="20% - Énfasis1 5" xfId="455"/>
    <cellStyle name="20% - Énfasis1 6" xfId="311"/>
    <cellStyle name="20% - Énfasis2" xfId="82" builtinId="34" customBuiltin="1"/>
    <cellStyle name="20% - Énfasis2 2" xfId="216"/>
    <cellStyle name="20% - Énfasis2 2 2" xfId="273"/>
    <cellStyle name="20% - Énfasis2 2 2 2" xfId="705"/>
    <cellStyle name="20% - Énfasis2 2 2 3" xfId="562"/>
    <cellStyle name="20% - Énfasis2 2 2 4" xfId="418"/>
    <cellStyle name="20% - Énfasis2 2 3" xfId="665"/>
    <cellStyle name="20% - Énfasis2 2 4" xfId="522"/>
    <cellStyle name="20% - Énfasis2 2 5" xfId="378"/>
    <cellStyle name="20% - Énfasis2 3" xfId="251"/>
    <cellStyle name="20% - Énfasis2 3 2" xfId="683"/>
    <cellStyle name="20% - Énfasis2 3 3" xfId="540"/>
    <cellStyle name="20% - Énfasis2 3 4" xfId="396"/>
    <cellStyle name="20% - Énfasis2 4" xfId="600"/>
    <cellStyle name="20% - Énfasis2 5" xfId="457"/>
    <cellStyle name="20% - Énfasis2 6" xfId="313"/>
    <cellStyle name="20% - Énfasis3" xfId="85" builtinId="38" customBuiltin="1"/>
    <cellStyle name="20% - Énfasis3 2" xfId="218"/>
    <cellStyle name="20% - Énfasis3 2 2" xfId="275"/>
    <cellStyle name="20% - Énfasis3 2 2 2" xfId="707"/>
    <cellStyle name="20% - Énfasis3 2 2 3" xfId="564"/>
    <cellStyle name="20% - Énfasis3 2 2 4" xfId="420"/>
    <cellStyle name="20% - Énfasis3 2 3" xfId="667"/>
    <cellStyle name="20% - Énfasis3 2 4" xfId="524"/>
    <cellStyle name="20% - Énfasis3 2 5" xfId="380"/>
    <cellStyle name="20% - Énfasis3 3" xfId="253"/>
    <cellStyle name="20% - Énfasis3 3 2" xfId="685"/>
    <cellStyle name="20% - Énfasis3 3 3" xfId="542"/>
    <cellStyle name="20% - Énfasis3 3 4" xfId="398"/>
    <cellStyle name="20% - Énfasis3 4" xfId="602"/>
    <cellStyle name="20% - Énfasis3 5" xfId="459"/>
    <cellStyle name="20% - Énfasis3 6" xfId="315"/>
    <cellStyle name="20% - Énfasis4" xfId="88" builtinId="42" customBuiltin="1"/>
    <cellStyle name="20% - Énfasis4 2" xfId="220"/>
    <cellStyle name="20% - Énfasis4 2 2" xfId="277"/>
    <cellStyle name="20% - Énfasis4 2 2 2" xfId="709"/>
    <cellStyle name="20% - Énfasis4 2 2 3" xfId="566"/>
    <cellStyle name="20% - Énfasis4 2 2 4" xfId="422"/>
    <cellStyle name="20% - Énfasis4 2 3" xfId="669"/>
    <cellStyle name="20% - Énfasis4 2 4" xfId="526"/>
    <cellStyle name="20% - Énfasis4 2 5" xfId="382"/>
    <cellStyle name="20% - Énfasis4 3" xfId="255"/>
    <cellStyle name="20% - Énfasis4 3 2" xfId="687"/>
    <cellStyle name="20% - Énfasis4 3 3" xfId="544"/>
    <cellStyle name="20% - Énfasis4 3 4" xfId="400"/>
    <cellStyle name="20% - Énfasis4 4" xfId="604"/>
    <cellStyle name="20% - Énfasis4 5" xfId="461"/>
    <cellStyle name="20% - Énfasis4 6" xfId="317"/>
    <cellStyle name="20% - Énfasis5" xfId="91" builtinId="46" customBuiltin="1"/>
    <cellStyle name="20% - Énfasis5 2" xfId="222"/>
    <cellStyle name="20% - Énfasis5 2 2" xfId="279"/>
    <cellStyle name="20% - Énfasis5 2 2 2" xfId="711"/>
    <cellStyle name="20% - Énfasis5 2 2 3" xfId="568"/>
    <cellStyle name="20% - Énfasis5 2 2 4" xfId="424"/>
    <cellStyle name="20% - Énfasis5 2 3" xfId="671"/>
    <cellStyle name="20% - Énfasis5 2 4" xfId="528"/>
    <cellStyle name="20% - Énfasis5 2 5" xfId="384"/>
    <cellStyle name="20% - Énfasis5 3" xfId="257"/>
    <cellStyle name="20% - Énfasis5 3 2" xfId="689"/>
    <cellStyle name="20% - Énfasis5 3 3" xfId="546"/>
    <cellStyle name="20% - Énfasis5 3 4" xfId="402"/>
    <cellStyle name="20% - Énfasis5 4" xfId="606"/>
    <cellStyle name="20% - Énfasis5 5" xfId="463"/>
    <cellStyle name="20% - Énfasis5 6" xfId="319"/>
    <cellStyle name="20% - Énfasis6" xfId="94" builtinId="50" customBuiltin="1"/>
    <cellStyle name="20% - Énfasis6 2" xfId="224"/>
    <cellStyle name="20% - Énfasis6 2 2" xfId="281"/>
    <cellStyle name="20% - Énfasis6 2 2 2" xfId="713"/>
    <cellStyle name="20% - Énfasis6 2 2 3" xfId="570"/>
    <cellStyle name="20% - Énfasis6 2 2 4" xfId="426"/>
    <cellStyle name="20% - Énfasis6 2 3" xfId="673"/>
    <cellStyle name="20% - Énfasis6 2 4" xfId="530"/>
    <cellStyle name="20% - Énfasis6 2 5" xfId="386"/>
    <cellStyle name="20% - Énfasis6 3" xfId="259"/>
    <cellStyle name="20% - Énfasis6 3 2" xfId="691"/>
    <cellStyle name="20% - Énfasis6 3 3" xfId="548"/>
    <cellStyle name="20% - Énfasis6 3 4" xfId="404"/>
    <cellStyle name="20% - Énfasis6 4" xfId="608"/>
    <cellStyle name="20% - Énfasis6 5" xfId="465"/>
    <cellStyle name="20% - Énfasis6 6" xfId="321"/>
    <cellStyle name="40% - Énfasis1" xfId="80" builtinId="31" customBuiltin="1"/>
    <cellStyle name="40% - Énfasis1 2" xfId="215"/>
    <cellStyle name="40% - Énfasis1 2 2" xfId="272"/>
    <cellStyle name="40% - Énfasis1 2 2 2" xfId="704"/>
    <cellStyle name="40% - Énfasis1 2 2 3" xfId="561"/>
    <cellStyle name="40% - Énfasis1 2 2 4" xfId="417"/>
    <cellStyle name="40% - Énfasis1 2 3" xfId="664"/>
    <cellStyle name="40% - Énfasis1 2 4" xfId="521"/>
    <cellStyle name="40% - Énfasis1 2 5" xfId="377"/>
    <cellStyle name="40% - Énfasis1 3" xfId="250"/>
    <cellStyle name="40% - Énfasis1 3 2" xfId="682"/>
    <cellStyle name="40% - Énfasis1 3 3" xfId="539"/>
    <cellStyle name="40% - Énfasis1 3 4" xfId="395"/>
    <cellStyle name="40% - Énfasis1 4" xfId="599"/>
    <cellStyle name="40% - Énfasis1 5" xfId="456"/>
    <cellStyle name="40% - Énfasis1 6" xfId="312"/>
    <cellStyle name="40% - Énfasis2" xfId="83" builtinId="35" customBuiltin="1"/>
    <cellStyle name="40% - Énfasis2 2" xfId="217"/>
    <cellStyle name="40% - Énfasis2 2 2" xfId="274"/>
    <cellStyle name="40% - Énfasis2 2 2 2" xfId="706"/>
    <cellStyle name="40% - Énfasis2 2 2 3" xfId="563"/>
    <cellStyle name="40% - Énfasis2 2 2 4" xfId="419"/>
    <cellStyle name="40% - Énfasis2 2 3" xfId="666"/>
    <cellStyle name="40% - Énfasis2 2 4" xfId="523"/>
    <cellStyle name="40% - Énfasis2 2 5" xfId="379"/>
    <cellStyle name="40% - Énfasis2 3" xfId="252"/>
    <cellStyle name="40% - Énfasis2 3 2" xfId="684"/>
    <cellStyle name="40% - Énfasis2 3 3" xfId="541"/>
    <cellStyle name="40% - Énfasis2 3 4" xfId="397"/>
    <cellStyle name="40% - Énfasis2 4" xfId="601"/>
    <cellStyle name="40% - Énfasis2 5" xfId="458"/>
    <cellStyle name="40% - Énfasis2 6" xfId="314"/>
    <cellStyle name="40% - Énfasis3" xfId="86" builtinId="39" customBuiltin="1"/>
    <cellStyle name="40% - Énfasis3 2" xfId="219"/>
    <cellStyle name="40% - Énfasis3 2 2" xfId="276"/>
    <cellStyle name="40% - Énfasis3 2 2 2" xfId="708"/>
    <cellStyle name="40% - Énfasis3 2 2 3" xfId="565"/>
    <cellStyle name="40% - Énfasis3 2 2 4" xfId="421"/>
    <cellStyle name="40% - Énfasis3 2 3" xfId="668"/>
    <cellStyle name="40% - Énfasis3 2 4" xfId="525"/>
    <cellStyle name="40% - Énfasis3 2 5" xfId="381"/>
    <cellStyle name="40% - Énfasis3 3" xfId="254"/>
    <cellStyle name="40% - Énfasis3 3 2" xfId="686"/>
    <cellStyle name="40% - Énfasis3 3 3" xfId="543"/>
    <cellStyle name="40% - Énfasis3 3 4" xfId="399"/>
    <cellStyle name="40% - Énfasis3 4" xfId="603"/>
    <cellStyle name="40% - Énfasis3 5" xfId="460"/>
    <cellStyle name="40% - Énfasis3 6" xfId="316"/>
    <cellStyle name="40% - Énfasis4" xfId="89" builtinId="43" customBuiltin="1"/>
    <cellStyle name="40% - Énfasis4 2" xfId="221"/>
    <cellStyle name="40% - Énfasis4 2 2" xfId="278"/>
    <cellStyle name="40% - Énfasis4 2 2 2" xfId="710"/>
    <cellStyle name="40% - Énfasis4 2 2 3" xfId="567"/>
    <cellStyle name="40% - Énfasis4 2 2 4" xfId="423"/>
    <cellStyle name="40% - Énfasis4 2 3" xfId="670"/>
    <cellStyle name="40% - Énfasis4 2 4" xfId="527"/>
    <cellStyle name="40% - Énfasis4 2 5" xfId="383"/>
    <cellStyle name="40% - Énfasis4 3" xfId="256"/>
    <cellStyle name="40% - Énfasis4 3 2" xfId="688"/>
    <cellStyle name="40% - Énfasis4 3 3" xfId="545"/>
    <cellStyle name="40% - Énfasis4 3 4" xfId="401"/>
    <cellStyle name="40% - Énfasis4 4" xfId="605"/>
    <cellStyle name="40% - Énfasis4 5" xfId="462"/>
    <cellStyle name="40% - Énfasis4 6" xfId="318"/>
    <cellStyle name="40% - Énfasis5" xfId="92" builtinId="47" customBuiltin="1"/>
    <cellStyle name="40% - Énfasis5 2" xfId="223"/>
    <cellStyle name="40% - Énfasis5 2 2" xfId="280"/>
    <cellStyle name="40% - Énfasis5 2 2 2" xfId="712"/>
    <cellStyle name="40% - Énfasis5 2 2 3" xfId="569"/>
    <cellStyle name="40% - Énfasis5 2 2 4" xfId="425"/>
    <cellStyle name="40% - Énfasis5 2 3" xfId="672"/>
    <cellStyle name="40% - Énfasis5 2 4" xfId="529"/>
    <cellStyle name="40% - Énfasis5 2 5" xfId="385"/>
    <cellStyle name="40% - Énfasis5 3" xfId="258"/>
    <cellStyle name="40% - Énfasis5 3 2" xfId="690"/>
    <cellStyle name="40% - Énfasis5 3 3" xfId="547"/>
    <cellStyle name="40% - Énfasis5 3 4" xfId="403"/>
    <cellStyle name="40% - Énfasis5 4" xfId="607"/>
    <cellStyle name="40% - Énfasis5 5" xfId="464"/>
    <cellStyle name="40% - Énfasis5 6" xfId="320"/>
    <cellStyle name="40% - Énfasis6" xfId="95" builtinId="51" customBuiltin="1"/>
    <cellStyle name="40% - Énfasis6 2" xfId="225"/>
    <cellStyle name="40% - Énfasis6 2 2" xfId="282"/>
    <cellStyle name="40% - Énfasis6 2 2 2" xfId="714"/>
    <cellStyle name="40% - Énfasis6 2 2 3" xfId="571"/>
    <cellStyle name="40% - Énfasis6 2 2 4" xfId="427"/>
    <cellStyle name="40% - Énfasis6 2 3" xfId="674"/>
    <cellStyle name="40% - Énfasis6 2 4" xfId="531"/>
    <cellStyle name="40% - Énfasis6 2 5" xfId="387"/>
    <cellStyle name="40% - Énfasis6 3" xfId="260"/>
    <cellStyle name="40% - Énfasis6 3 2" xfId="692"/>
    <cellStyle name="40% - Énfasis6 3 3" xfId="549"/>
    <cellStyle name="40% - Énfasis6 3 4" xfId="405"/>
    <cellStyle name="40% - Énfasis6 4" xfId="609"/>
    <cellStyle name="40% - Énfasis6 5" xfId="466"/>
    <cellStyle name="40% - Énfasis6 6" xfId="322"/>
    <cellStyle name="60% - Énfasis1 2" xfId="181"/>
    <cellStyle name="60% - Énfasis2 2" xfId="182"/>
    <cellStyle name="60% - Énfasis3 2" xfId="183"/>
    <cellStyle name="60% - Énfasis4 2" xfId="184"/>
    <cellStyle name="60% - Énfasis5 2" xfId="185"/>
    <cellStyle name="60% - Énfasis6 2" xfId="186"/>
    <cellStyle name="Buena" xfId="6" builtinId="26" customBuiltin="1"/>
    <cellStyle name="Buena 2" xfId="174"/>
    <cellStyle name="Buena 2 2" xfId="200"/>
    <cellStyle name="Buena 3" xfId="231"/>
    <cellStyle name="Bueno 2" xfId="118"/>
    <cellStyle name="Cálculo" xfId="11" builtinId="22" customBuiltin="1"/>
    <cellStyle name="Cálculo 2" xfId="123"/>
    <cellStyle name="Cálculo 2 2" xfId="205"/>
    <cellStyle name="Cálculo 3" xfId="236"/>
    <cellStyle name="Celda de comprobación" xfId="13" builtinId="23" customBuiltin="1"/>
    <cellStyle name="Celda de comprobación 2" xfId="125"/>
    <cellStyle name="Celda de comprobación 2 2" xfId="207"/>
    <cellStyle name="Celda de comprobación 3" xfId="238"/>
    <cellStyle name="Celda vinculada" xfId="12" builtinId="24" customBuiltin="1"/>
    <cellStyle name="Celda vinculada 2" xfId="124"/>
    <cellStyle name="Celda vinculada 2 2" xfId="206"/>
    <cellStyle name="Celda vinculada 3" xfId="237"/>
    <cellStyle name="Encabezado 1" xfId="2" builtinId="16" customBuiltin="1"/>
    <cellStyle name="Encabezado 1 2" xfId="114"/>
    <cellStyle name="Encabezado 4" xfId="5" builtinId="19" customBuiltin="1"/>
    <cellStyle name="Encabezado 4 2" xfId="117"/>
    <cellStyle name="Encabezado 4 2 2" xfId="199"/>
    <cellStyle name="Encabezado 4 3" xfId="230"/>
    <cellStyle name="Énfasis1" xfId="78" builtinId="29" customBuiltin="1"/>
    <cellStyle name="Énfasis2" xfId="81" builtinId="33" customBuiltin="1"/>
    <cellStyle name="Énfasis3" xfId="84" builtinId="37" customBuiltin="1"/>
    <cellStyle name="Énfasis4" xfId="87" builtinId="41" customBuiltin="1"/>
    <cellStyle name="Énfasis5" xfId="90" builtinId="45" customBuiltin="1"/>
    <cellStyle name="Énfasis6" xfId="93" builtinId="49" customBuiltin="1"/>
    <cellStyle name="Entrada" xfId="9" builtinId="20" customBuiltin="1"/>
    <cellStyle name="Entrada 2" xfId="121"/>
    <cellStyle name="Entrada 2 2" xfId="203"/>
    <cellStyle name="Entrada 3" xfId="234"/>
    <cellStyle name="Incorrecto" xfId="7" builtinId="27" customBuiltin="1"/>
    <cellStyle name="Incorrecto 2" xfId="119"/>
    <cellStyle name="Incorrecto 2 2" xfId="201"/>
    <cellStyle name="Incorrecto 3" xfId="232"/>
    <cellStyle name="Millares" xfId="728" builtinId="3"/>
    <cellStyle name="Millares 2" xfId="71"/>
    <cellStyle name="Millares 2 2" xfId="149"/>
    <cellStyle name="Millares 2 2 2" xfId="637"/>
    <cellStyle name="Millares 2 2 3" xfId="494"/>
    <cellStyle name="Millares 2 2 4" xfId="350"/>
    <cellStyle name="Millares 2 3" xfId="168"/>
    <cellStyle name="Millares 2 3 2" xfId="643"/>
    <cellStyle name="Millares 2 3 3" xfId="500"/>
    <cellStyle name="Millares 2 3 4" xfId="356"/>
    <cellStyle name="Millares 2 4" xfId="106"/>
    <cellStyle name="Millares 2 4 2" xfId="620"/>
    <cellStyle name="Millares 2 4 3" xfId="477"/>
    <cellStyle name="Millares 2 4 4" xfId="333"/>
    <cellStyle name="Millares 2 5" xfId="593"/>
    <cellStyle name="Millares 2 6" xfId="450"/>
    <cellStyle name="Millares 2 7" xfId="306"/>
    <cellStyle name="Millares 2_Analít Deuda Publ y Otros Pasiv" xfId="162"/>
    <cellStyle name="Millares 3" xfId="75"/>
    <cellStyle name="Millares 3 2" xfId="153"/>
    <cellStyle name="Millares 3 2 2" xfId="640"/>
    <cellStyle name="Millares 3 2 3" xfId="497"/>
    <cellStyle name="Millares 3 2 4" xfId="353"/>
    <cellStyle name="Millares 3 3" xfId="109"/>
    <cellStyle name="Millares 3 3 2" xfId="623"/>
    <cellStyle name="Millares 3 3 3" xfId="480"/>
    <cellStyle name="Millares 3 3 4" xfId="336"/>
    <cellStyle name="Millares 3 4" xfId="294"/>
    <cellStyle name="Millares 3 4 2" xfId="724"/>
    <cellStyle name="Millares 3 4 3" xfId="581"/>
    <cellStyle name="Millares 3 4 4" xfId="437"/>
    <cellStyle name="Millares 3 5" xfId="596"/>
    <cellStyle name="Millares 3 6" xfId="453"/>
    <cellStyle name="Millares 3 7" xfId="309"/>
    <cellStyle name="Millares 3_Analít Deuda Publ y Otros Pasiv" xfId="132"/>
    <cellStyle name="Millares 4" xfId="112"/>
    <cellStyle name="Millares 4 2" xfId="626"/>
    <cellStyle name="Millares 4 3" xfId="483"/>
    <cellStyle name="Millares 4 4" xfId="339"/>
    <cellStyle name="Millares 5" xfId="166"/>
    <cellStyle name="Millares 5 2" xfId="642"/>
    <cellStyle name="Millares 5 3" xfId="499"/>
    <cellStyle name="Millares 5 4" xfId="355"/>
    <cellStyle name="Millares 6" xfId="111"/>
    <cellStyle name="Millares 6 2" xfId="625"/>
    <cellStyle name="Millares 6 3" xfId="482"/>
    <cellStyle name="Millares 6 4" xfId="338"/>
    <cellStyle name="Millares 7" xfId="726"/>
    <cellStyle name="Millares 8" xfId="727"/>
    <cellStyle name="Millares 9" xfId="439"/>
    <cellStyle name="Neutral" xfId="8" builtinId="28" customBuiltin="1"/>
    <cellStyle name="Neutral 2" xfId="120"/>
    <cellStyle name="Neutral 2 2" xfId="202"/>
    <cellStyle name="Neutral 3" xfId="233"/>
    <cellStyle name="Normal" xfId="0" builtinId="0" customBuiltin="1"/>
    <cellStyle name="Normal 10" xfId="165"/>
    <cellStyle name="Normal 10 2" xfId="288"/>
    <cellStyle name="Normal 10 2 2" xfId="720"/>
    <cellStyle name="Normal 10 2 3" xfId="577"/>
    <cellStyle name="Normal 10 2 4" xfId="433"/>
    <cellStyle name="Normal 2" xfId="58"/>
    <cellStyle name="Normal 2 10" xfId="583"/>
    <cellStyle name="Normal 2 11" xfId="440"/>
    <cellStyle name="Normal 2 12" xfId="296"/>
    <cellStyle name="Normal 2 2" xfId="62"/>
    <cellStyle name="Normal 2 2 2" xfId="64"/>
    <cellStyle name="Normal 2 2 2 2" xfId="144"/>
    <cellStyle name="Normal 2 2 2 2 2" xfId="632"/>
    <cellStyle name="Normal 2 2 2 2 3" xfId="489"/>
    <cellStyle name="Normal 2 2 2 2 4" xfId="345"/>
    <cellStyle name="Normal 2 2 2 3" xfId="101"/>
    <cellStyle name="Normal 2 2 2 3 2" xfId="615"/>
    <cellStyle name="Normal 2 2 2 3 3" xfId="472"/>
    <cellStyle name="Normal 2 2 2 3 4" xfId="328"/>
    <cellStyle name="Normal 2 2 2 4" xfId="588"/>
    <cellStyle name="Normal 2 2 2 5" xfId="445"/>
    <cellStyle name="Normal 2 2 2 6" xfId="301"/>
    <cellStyle name="Normal 2 2 2_Analít Deuda Publ y Otros Pasiv" xfId="159"/>
    <cellStyle name="Normal 2 2 3" xfId="142"/>
    <cellStyle name="Normal 2 2 3 2" xfId="630"/>
    <cellStyle name="Normal 2 2 3 3" xfId="487"/>
    <cellStyle name="Normal 2 2 3 4" xfId="343"/>
    <cellStyle name="Normal 2 2 4" xfId="99"/>
    <cellStyle name="Normal 2 2 4 2" xfId="613"/>
    <cellStyle name="Normal 2 2 4 3" xfId="470"/>
    <cellStyle name="Normal 2 2 4 4" xfId="326"/>
    <cellStyle name="Normal 2 2 5" xfId="586"/>
    <cellStyle name="Normal 2 2 6" xfId="443"/>
    <cellStyle name="Normal 2 2 7" xfId="299"/>
    <cellStyle name="Normal 2 2_Analít Deuda Publ y Otros Pasiv" xfId="164"/>
    <cellStyle name="Normal 2 3" xfId="65"/>
    <cellStyle name="Normal 2 3 2" xfId="145"/>
    <cellStyle name="Normal 2 3 2 2" xfId="633"/>
    <cellStyle name="Normal 2 3 2 3" xfId="490"/>
    <cellStyle name="Normal 2 3 2 4" xfId="346"/>
    <cellStyle name="Normal 2 3 3" xfId="194"/>
    <cellStyle name="Normal 2 3 3 2" xfId="659"/>
    <cellStyle name="Normal 2 3 3 3" xfId="516"/>
    <cellStyle name="Normal 2 3 3 4" xfId="372"/>
    <cellStyle name="Normal 2 3 4" xfId="102"/>
    <cellStyle name="Normal 2 3 4 2" xfId="616"/>
    <cellStyle name="Normal 2 3 4 3" xfId="473"/>
    <cellStyle name="Normal 2 3 4 4" xfId="329"/>
    <cellStyle name="Normal 2 3 5" xfId="589"/>
    <cellStyle name="Normal 2 3 6" xfId="446"/>
    <cellStyle name="Normal 2 3 7" xfId="302"/>
    <cellStyle name="Normal 2 3_Analít Deuda Publ y Otros Pasiv" xfId="157"/>
    <cellStyle name="Normal 2 4" xfId="63"/>
    <cellStyle name="Normal 2 4 2" xfId="143"/>
    <cellStyle name="Normal 2 4 2 2" xfId="631"/>
    <cellStyle name="Normal 2 4 2 3" xfId="488"/>
    <cellStyle name="Normal 2 4 2 4" xfId="344"/>
    <cellStyle name="Normal 2 4 3" xfId="100"/>
    <cellStyle name="Normal 2 4 3 2" xfId="614"/>
    <cellStyle name="Normal 2 4 3 3" xfId="471"/>
    <cellStyle name="Normal 2 4 3 4" xfId="327"/>
    <cellStyle name="Normal 2 4 4" xfId="587"/>
    <cellStyle name="Normal 2 4 5" xfId="444"/>
    <cellStyle name="Normal 2 4 6" xfId="300"/>
    <cellStyle name="Normal 2 4_Analít Deuda Publ y Otros Pasiv" xfId="138"/>
    <cellStyle name="Normal 2 5" xfId="73"/>
    <cellStyle name="Normal 2 5 2" xfId="151"/>
    <cellStyle name="Normal 2 5 2 2" xfId="638"/>
    <cellStyle name="Normal 2 5 2 3" xfId="495"/>
    <cellStyle name="Normal 2 5 2 4" xfId="351"/>
    <cellStyle name="Normal 2 5 3" xfId="107"/>
    <cellStyle name="Normal 2 5 3 2" xfId="621"/>
    <cellStyle name="Normal 2 5 3 3" xfId="478"/>
    <cellStyle name="Normal 2 5 3 4" xfId="334"/>
    <cellStyle name="Normal 2 5 4" xfId="594"/>
    <cellStyle name="Normal 2 5 5" xfId="451"/>
    <cellStyle name="Normal 2 5 6" xfId="307"/>
    <cellStyle name="Normal 2 5_Analít Deuda Publ y Otros Pasiv" xfId="134"/>
    <cellStyle name="Normal 2 6" xfId="77"/>
    <cellStyle name="Normal 2 6 2" xfId="154"/>
    <cellStyle name="Normal 2 6 2 2" xfId="641"/>
    <cellStyle name="Normal 2 6 2 3" xfId="498"/>
    <cellStyle name="Normal 2 6 2 4" xfId="354"/>
    <cellStyle name="Normal 2 6 3" xfId="289"/>
    <cellStyle name="Normal 2 6 4" xfId="110"/>
    <cellStyle name="Normal 2 6 4 2" xfId="624"/>
    <cellStyle name="Normal 2 6 4 3" xfId="481"/>
    <cellStyle name="Normal 2 6 4 4" xfId="337"/>
    <cellStyle name="Normal 2 6 5" xfId="597"/>
    <cellStyle name="Normal 2 6 6" xfId="454"/>
    <cellStyle name="Normal 2 6 7" xfId="310"/>
    <cellStyle name="Normal 2 6_Analít Deuda Publ y Otros Pasiv" xfId="156"/>
    <cellStyle name="Normal 2 7" xfId="139"/>
    <cellStyle name="Normal 2 7 2" xfId="627"/>
    <cellStyle name="Normal 2 7 3" xfId="484"/>
    <cellStyle name="Normal 2 7 4" xfId="340"/>
    <cellStyle name="Normal 2 8" xfId="96"/>
    <cellStyle name="Normal 2 8 2" xfId="610"/>
    <cellStyle name="Normal 2 8 3" xfId="467"/>
    <cellStyle name="Normal 2 8 4" xfId="323"/>
    <cellStyle name="Normal 2 9" xfId="292"/>
    <cellStyle name="Normal 2 9 2" xfId="722"/>
    <cellStyle name="Normal 2 9 3" xfId="579"/>
    <cellStyle name="Normal 2 9 4" xfId="435"/>
    <cellStyle name="Normal 2_Analít Deuda Publ y Otros Pasiv" xfId="163"/>
    <cellStyle name="Normal 3" xfId="60"/>
    <cellStyle name="Normal 3 10" xfId="442"/>
    <cellStyle name="Normal 3 11" xfId="298"/>
    <cellStyle name="Normal 3 2" xfId="66"/>
    <cellStyle name="Normal 3 2 2" xfId="146"/>
    <cellStyle name="Normal 3 2 2 2" xfId="178"/>
    <cellStyle name="Normal 3 2 2 2 2" xfId="284"/>
    <cellStyle name="Normal 3 2 2 2 2 2" xfId="716"/>
    <cellStyle name="Normal 3 2 2 2 2 3" xfId="573"/>
    <cellStyle name="Normal 3 2 2 2 2 4" xfId="429"/>
    <cellStyle name="Normal 3 2 2 2 3" xfId="649"/>
    <cellStyle name="Normal 3 2 2 2 4" xfId="506"/>
    <cellStyle name="Normal 3 2 2 2 5" xfId="362"/>
    <cellStyle name="Normal 3 2 2 3" xfId="244"/>
    <cellStyle name="Normal 3 2 2 3 2" xfId="676"/>
    <cellStyle name="Normal 3 2 2 3 3" xfId="533"/>
    <cellStyle name="Normal 3 2 2 3 4" xfId="389"/>
    <cellStyle name="Normal 3 2 2 4" xfId="634"/>
    <cellStyle name="Normal 3 2 2 5" xfId="491"/>
    <cellStyle name="Normal 3 2 2 6" xfId="347"/>
    <cellStyle name="Normal 3 2 3" xfId="176"/>
    <cellStyle name="Normal 3 2 3 2" xfId="267"/>
    <cellStyle name="Normal 3 2 3 2 2" xfId="699"/>
    <cellStyle name="Normal 3 2 3 2 3" xfId="556"/>
    <cellStyle name="Normal 3 2 3 2 4" xfId="412"/>
    <cellStyle name="Normal 3 2 3 3" xfId="193"/>
    <cellStyle name="Normal 3 2 3 3 2" xfId="658"/>
    <cellStyle name="Normal 3 2 3 3 3" xfId="515"/>
    <cellStyle name="Normal 3 2 3 3 4" xfId="371"/>
    <cellStyle name="Normal 3 2 3 4" xfId="647"/>
    <cellStyle name="Normal 3 2 3 5" xfId="504"/>
    <cellStyle name="Normal 3 2 3 6" xfId="360"/>
    <cellStyle name="Normal 3 2 4" xfId="265"/>
    <cellStyle name="Normal 3 2 4 2" xfId="697"/>
    <cellStyle name="Normal 3 2 4 3" xfId="554"/>
    <cellStyle name="Normal 3 2 4 4" xfId="410"/>
    <cellStyle name="Normal 3 2 5" xfId="191"/>
    <cellStyle name="Normal 3 2 5 2" xfId="656"/>
    <cellStyle name="Normal 3 2 5 3" xfId="513"/>
    <cellStyle name="Normal 3 2 5 4" xfId="369"/>
    <cellStyle name="Normal 3 2 6" xfId="103"/>
    <cellStyle name="Normal 3 2 6 2" xfId="617"/>
    <cellStyle name="Normal 3 2 6 3" xfId="474"/>
    <cellStyle name="Normal 3 2 6 4" xfId="330"/>
    <cellStyle name="Normal 3 2 7" xfId="590"/>
    <cellStyle name="Normal 3 2 8" xfId="447"/>
    <cellStyle name="Normal 3 2 9" xfId="303"/>
    <cellStyle name="Normal 3 2_Analít Deuda Publ y Otros Pasiv" xfId="135"/>
    <cellStyle name="Normal 3 3" xfId="72"/>
    <cellStyle name="Normal 3 3 2" xfId="150"/>
    <cellStyle name="Normal 3 3 2 2" xfId="283"/>
    <cellStyle name="Normal 3 3 2 2 2" xfId="715"/>
    <cellStyle name="Normal 3 3 2 2 3" xfId="572"/>
    <cellStyle name="Normal 3 3 2 2 4" xfId="428"/>
    <cellStyle name="Normal 3 3 2 3" xfId="243"/>
    <cellStyle name="Normal 3 3 2 3 2" xfId="675"/>
    <cellStyle name="Normal 3 3 2 3 3" xfId="532"/>
    <cellStyle name="Normal 3 3 2 3 4" xfId="388"/>
    <cellStyle name="Normal 3 3 2 4" xfId="177"/>
    <cellStyle name="Normal 3 3 2 4 2" xfId="648"/>
    <cellStyle name="Normal 3 3 2 4 3" xfId="505"/>
    <cellStyle name="Normal 3 3 2 4 4" xfId="361"/>
    <cellStyle name="Normal 3 3 3" xfId="264"/>
    <cellStyle name="Normal 3 3 3 2" xfId="696"/>
    <cellStyle name="Normal 3 3 3 3" xfId="553"/>
    <cellStyle name="Normal 3 3 3 4" xfId="409"/>
    <cellStyle name="Normal 3 3 4" xfId="190"/>
    <cellStyle name="Normal 3 3 4 2" xfId="655"/>
    <cellStyle name="Normal 3 3 4 3" xfId="512"/>
    <cellStyle name="Normal 3 3 4 4" xfId="368"/>
    <cellStyle name="Normal 3 3 5" xfId="170"/>
    <cellStyle name="Normal 3 3 5 2" xfId="644"/>
    <cellStyle name="Normal 3 3 5 3" xfId="501"/>
    <cellStyle name="Normal 3 3 5 4" xfId="357"/>
    <cellStyle name="Normal 3 3_Analít Deuda Publ y Otros Pasiv" xfId="155"/>
    <cellStyle name="Normal 3 4" xfId="76"/>
    <cellStyle name="Normal 3 4 2" xfId="266"/>
    <cellStyle name="Normal 3 4 2 2" xfId="698"/>
    <cellStyle name="Normal 3 4 2 3" xfId="555"/>
    <cellStyle name="Normal 3 4 2 4" xfId="411"/>
    <cellStyle name="Normal 3 4 3" xfId="192"/>
    <cellStyle name="Normal 3 4 3 2" xfId="657"/>
    <cellStyle name="Normal 3 4 3 3" xfId="514"/>
    <cellStyle name="Normal 3 4 3 4" xfId="370"/>
    <cellStyle name="Normal 3 4 4" xfId="175"/>
    <cellStyle name="Normal 3 4 4 2" xfId="646"/>
    <cellStyle name="Normal 3 4 4 3" xfId="503"/>
    <cellStyle name="Normal 3 4 4 4" xfId="359"/>
    <cellStyle name="Normal 3 5" xfId="141"/>
    <cellStyle name="Normal 3 5 2" xfId="261"/>
    <cellStyle name="Normal 3 5 2 2" xfId="693"/>
    <cellStyle name="Normal 3 5 2 3" xfId="550"/>
    <cellStyle name="Normal 3 5 2 4" xfId="406"/>
    <cellStyle name="Normal 3 5 3" xfId="629"/>
    <cellStyle name="Normal 3 5 4" xfId="486"/>
    <cellStyle name="Normal 3 5 5" xfId="342"/>
    <cellStyle name="Normal 3 6" xfId="248"/>
    <cellStyle name="Normal 3 6 2" xfId="680"/>
    <cellStyle name="Normal 3 6 3" xfId="537"/>
    <cellStyle name="Normal 3 6 4" xfId="393"/>
    <cellStyle name="Normal 3 7" xfId="187"/>
    <cellStyle name="Normal 3 7 2" xfId="652"/>
    <cellStyle name="Normal 3 7 3" xfId="509"/>
    <cellStyle name="Normal 3 7 4" xfId="365"/>
    <cellStyle name="Normal 3 8" xfId="98"/>
    <cellStyle name="Normal 3 8 2" xfId="612"/>
    <cellStyle name="Normal 3 8 3" xfId="469"/>
    <cellStyle name="Normal 3 8 4" xfId="325"/>
    <cellStyle name="Normal 3 9" xfId="585"/>
    <cellStyle name="Normal 3_Analít Deuda Publ y Otros Pasiv" xfId="131"/>
    <cellStyle name="Normal 4" xfId="61"/>
    <cellStyle name="Normal 4 2" xfId="171"/>
    <cellStyle name="Normal 4 2 2" xfId="179"/>
    <cellStyle name="Normal 4 2 2 2" xfId="650"/>
    <cellStyle name="Normal 4 2 2 3" xfId="507"/>
    <cellStyle name="Normal 4 2 2 4" xfId="363"/>
    <cellStyle name="Normal 4 2 3" xfId="226"/>
    <cellStyle name="Normal 4 2 4" xfId="645"/>
    <cellStyle name="Normal 4 2 5" xfId="502"/>
    <cellStyle name="Normal 4 2 6" xfId="358"/>
    <cellStyle name="Normal 4 3" xfId="262"/>
    <cellStyle name="Normal 4 3 2" xfId="694"/>
    <cellStyle name="Normal 4 3 3" xfId="551"/>
    <cellStyle name="Normal 4 3 4" xfId="407"/>
    <cellStyle name="Normal 4 4" xfId="188"/>
    <cellStyle name="Normal 4 4 2" xfId="653"/>
    <cellStyle name="Normal 4 4 3" xfId="510"/>
    <cellStyle name="Normal 4 4 4" xfId="366"/>
    <cellStyle name="Normal 5" xfId="70"/>
    <cellStyle name="Normal 5 10" xfId="592"/>
    <cellStyle name="Normal 5 11" xfId="449"/>
    <cellStyle name="Normal 5 12" xfId="305"/>
    <cellStyle name="Normal 5 2" xfId="148"/>
    <cellStyle name="Normal 5 2 2" xfId="286"/>
    <cellStyle name="Normal 5 2 2 2" xfId="718"/>
    <cellStyle name="Normal 5 2 2 3" xfId="575"/>
    <cellStyle name="Normal 5 2 2 4" xfId="431"/>
    <cellStyle name="Normal 5 2 3" xfId="636"/>
    <cellStyle name="Normal 5 2 4" xfId="493"/>
    <cellStyle name="Normal 5 2 5" xfId="349"/>
    <cellStyle name="Normal 5 3" xfId="247"/>
    <cellStyle name="Normal 5 3 2" xfId="287"/>
    <cellStyle name="Normal 5 3 2 2" xfId="719"/>
    <cellStyle name="Normal 5 3 2 3" xfId="576"/>
    <cellStyle name="Normal 5 3 2 4" xfId="432"/>
    <cellStyle name="Normal 5 3 3" xfId="679"/>
    <cellStyle name="Normal 5 3 4" xfId="536"/>
    <cellStyle name="Normal 5 3 5" xfId="392"/>
    <cellStyle name="Normal 5 4" xfId="212"/>
    <cellStyle name="Normal 5 4 2" xfId="269"/>
    <cellStyle name="Normal 5 4 2 2" xfId="701"/>
    <cellStyle name="Normal 5 4 2 3" xfId="558"/>
    <cellStyle name="Normal 5 4 2 4" xfId="414"/>
    <cellStyle name="Normal 5 4 3" xfId="661"/>
    <cellStyle name="Normal 5 4 4" xfId="518"/>
    <cellStyle name="Normal 5 4 5" xfId="374"/>
    <cellStyle name="Normal 5 5" xfId="263"/>
    <cellStyle name="Normal 5 5 2" xfId="695"/>
    <cellStyle name="Normal 5 5 3" xfId="552"/>
    <cellStyle name="Normal 5 5 4" xfId="408"/>
    <cellStyle name="Normal 5 6" xfId="189"/>
    <cellStyle name="Normal 5 6 2" xfId="654"/>
    <cellStyle name="Normal 5 6 3" xfId="511"/>
    <cellStyle name="Normal 5 6 4" xfId="367"/>
    <cellStyle name="Normal 5 7" xfId="172"/>
    <cellStyle name="Normal 5 8" xfId="105"/>
    <cellStyle name="Normal 5 8 2" xfId="619"/>
    <cellStyle name="Normal 5 8 3" xfId="476"/>
    <cellStyle name="Normal 5 8 4" xfId="332"/>
    <cellStyle name="Normal 5 9" xfId="295"/>
    <cellStyle name="Normal 5 9 2" xfId="725"/>
    <cellStyle name="Normal 5 9 3" xfId="582"/>
    <cellStyle name="Normal 5 9 4" xfId="438"/>
    <cellStyle name="Normal 5_Analít Deuda Publ y Otros Pasiv" xfId="130"/>
    <cellStyle name="Normal 6" xfId="74"/>
    <cellStyle name="Normal 6 2" xfId="152"/>
    <cellStyle name="Normal 6 2 2" xfId="639"/>
    <cellStyle name="Normal 6 2 3" xfId="496"/>
    <cellStyle name="Normal 6 2 4" xfId="352"/>
    <cellStyle name="Normal 6 3" xfId="246"/>
    <cellStyle name="Normal 6 3 2" xfId="678"/>
    <cellStyle name="Normal 6 3 3" xfId="535"/>
    <cellStyle name="Normal 6 3 4" xfId="391"/>
    <cellStyle name="Normal 6 4" xfId="108"/>
    <cellStyle name="Normal 6 4 2" xfId="622"/>
    <cellStyle name="Normal 6 4 3" xfId="479"/>
    <cellStyle name="Normal 6 4 4" xfId="335"/>
    <cellStyle name="Normal 6 5" xfId="293"/>
    <cellStyle name="Normal 6 5 2" xfId="723"/>
    <cellStyle name="Normal 6 5 3" xfId="580"/>
    <cellStyle name="Normal 6 5 4" xfId="436"/>
    <cellStyle name="Normal 6 6" xfId="595"/>
    <cellStyle name="Normal 6 7" xfId="452"/>
    <cellStyle name="Normal 6 8" xfId="308"/>
    <cellStyle name="Normal 6_Analít Deuda Publ y Otros Pasiv" xfId="160"/>
    <cellStyle name="Normal 7" xfId="133"/>
    <cellStyle name="Normal 8" xfId="136"/>
    <cellStyle name="Normal 9" xfId="161"/>
    <cellStyle name="Normal 9 2" xfId="180"/>
    <cellStyle name="Normal 9 2 2" xfId="651"/>
    <cellStyle name="Normal 9 2 3" xfId="508"/>
    <cellStyle name="Normal 9 2 4" xfId="364"/>
    <cellStyle name="Notas" xfId="15" builtinId="10" customBuiltin="1"/>
    <cellStyle name="Notas 2" xfId="127"/>
    <cellStyle name="Notas 2 2" xfId="245"/>
    <cellStyle name="Notas 2 2 2" xfId="285"/>
    <cellStyle name="Notas 2 2 2 2" xfId="717"/>
    <cellStyle name="Notas 2 2 2 3" xfId="574"/>
    <cellStyle name="Notas 2 2 2 4" xfId="430"/>
    <cellStyle name="Notas 2 2 3" xfId="677"/>
    <cellStyle name="Notas 2 2 4" xfId="534"/>
    <cellStyle name="Notas 2 2 5" xfId="390"/>
    <cellStyle name="Notas 2 3" xfId="268"/>
    <cellStyle name="Notas 2 3 2" xfId="700"/>
    <cellStyle name="Notas 2 3 3" xfId="557"/>
    <cellStyle name="Notas 2 3 4" xfId="413"/>
    <cellStyle name="Notas 2 4" xfId="209"/>
    <cellStyle name="Notas 2 4 2" xfId="660"/>
    <cellStyle name="Notas 2 4 3" xfId="517"/>
    <cellStyle name="Notas 2 4 4" xfId="373"/>
    <cellStyle name="Notas 3" xfId="240"/>
    <cellStyle name="Notas 4" xfId="213"/>
    <cellStyle name="Notas 4 2" xfId="270"/>
    <cellStyle name="Notas 4 2 2" xfId="702"/>
    <cellStyle name="Notas 4 2 3" xfId="559"/>
    <cellStyle name="Notas 4 2 4" xfId="415"/>
    <cellStyle name="Notas 4 3" xfId="662"/>
    <cellStyle name="Notas 4 4" xfId="519"/>
    <cellStyle name="Notas 4 5" xfId="375"/>
    <cellStyle name="Porcentaje" xfId="291" builtinId="5"/>
    <cellStyle name="Porcentaje 2" xfId="59"/>
    <cellStyle name="Porcentaje 2 2" xfId="67"/>
    <cellStyle name="Porcentaje 2 2 2" xfId="147"/>
    <cellStyle name="Porcentaje 2 2 2 2" xfId="635"/>
    <cellStyle name="Porcentaje 2 2 2 3" xfId="492"/>
    <cellStyle name="Porcentaje 2 2 2 4" xfId="348"/>
    <cellStyle name="Porcentaje 2 2 3" xfId="104"/>
    <cellStyle name="Porcentaje 2 2 3 2" xfId="618"/>
    <cellStyle name="Porcentaje 2 2 3 3" xfId="475"/>
    <cellStyle name="Porcentaje 2 2 3 4" xfId="331"/>
    <cellStyle name="Porcentaje 2 2 4" xfId="591"/>
    <cellStyle name="Porcentaje 2 2 5" xfId="448"/>
    <cellStyle name="Porcentaje 2 2 6" xfId="304"/>
    <cellStyle name="Porcentaje 2 3" xfId="140"/>
    <cellStyle name="Porcentaje 2 3 2" xfId="628"/>
    <cellStyle name="Porcentaje 2 3 3" xfId="485"/>
    <cellStyle name="Porcentaje 2 3 4" xfId="341"/>
    <cellStyle name="Porcentaje 2 4" xfId="97"/>
    <cellStyle name="Porcentaje 2 4 2" xfId="611"/>
    <cellStyle name="Porcentaje 2 4 3" xfId="468"/>
    <cellStyle name="Porcentaje 2 4 4" xfId="324"/>
    <cellStyle name="Porcentaje 2 5" xfId="584"/>
    <cellStyle name="Porcentaje 2 6" xfId="441"/>
    <cellStyle name="Porcentaje 2 7" xfId="297"/>
    <cellStyle name="Porcentaje 3" xfId="721"/>
    <cellStyle name="Porcentaje 4" xfId="578"/>
    <cellStyle name="Porcentaje 5" xfId="434"/>
    <cellStyle name="Salida" xfId="10" builtinId="21" customBuiltin="1"/>
    <cellStyle name="Salida 2" xfId="122"/>
    <cellStyle name="Salida 2 2" xfId="204"/>
    <cellStyle name="Salida 3" xfId="235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8"/>
    <cellStyle name="SAPBEXheaderItem 3" xfId="167"/>
    <cellStyle name="SAPBEXheaderItem_Analít Deuda Publ y Otros Pasiv" xfId="137"/>
    <cellStyle name="SAPBEXheaderText" xfId="37"/>
    <cellStyle name="SAPBEXheaderText 2" xfId="69"/>
    <cellStyle name="SAPBEXheaderText 3" xfId="169"/>
    <cellStyle name="SAPBEXheaderText_Analít Deuda Publ y Otros Pasiv" xfId="158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126"/>
    <cellStyle name="Texto de advertencia 2 2" xfId="208"/>
    <cellStyle name="Texto de advertencia 3" xfId="239"/>
    <cellStyle name="Texto explicativo" xfId="16" builtinId="53" customBuiltin="1"/>
    <cellStyle name="Texto explicativo 2" xfId="128"/>
    <cellStyle name="Texto explicativo 2 2" xfId="210"/>
    <cellStyle name="Texto explicativo 3" xfId="241"/>
    <cellStyle name="Título" xfId="1" builtinId="15" customBuiltin="1"/>
    <cellStyle name="Título 1 2" xfId="173"/>
    <cellStyle name="Título 1 2 2" xfId="196"/>
    <cellStyle name="Título 1 3" xfId="227"/>
    <cellStyle name="Título 2" xfId="3" builtinId="17" customBuiltin="1"/>
    <cellStyle name="Título 2 2" xfId="115"/>
    <cellStyle name="Título 2 2 2" xfId="197"/>
    <cellStyle name="Título 2 3" xfId="228"/>
    <cellStyle name="Título 3" xfId="4" builtinId="18" customBuiltin="1"/>
    <cellStyle name="Título 3 2" xfId="116"/>
    <cellStyle name="Título 3 2 2" xfId="198"/>
    <cellStyle name="Título 3 3" xfId="229"/>
    <cellStyle name="Título 4" xfId="113"/>
    <cellStyle name="Título 4 2" xfId="290"/>
    <cellStyle name="Título 4 3" xfId="195"/>
    <cellStyle name="Total" xfId="17" builtinId="25" customBuiltin="1"/>
    <cellStyle name="Total 2" xfId="129"/>
    <cellStyle name="Total 2 2" xfId="211"/>
    <cellStyle name="Total 3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749300</xdr:colOff>
      <xdr:row>0</xdr:row>
      <xdr:rowOff>0</xdr:rowOff>
    </xdr:to>
    <xdr:pic macro="[1]!DesignIconClicked">
      <xdr:nvPicPr>
        <xdr:cNvPr id="3" name="BExGXQ0QU4ZHSVUUJM0VHZ9IYDUW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2282825</xdr:colOff>
      <xdr:row>0</xdr:row>
      <xdr:rowOff>0</xdr:rowOff>
    </xdr:to>
    <xdr:pic macro="[1]!DesignIconClicked">
      <xdr:nvPicPr>
        <xdr:cNvPr id="4" name="BExODDJQMAYPDLN0QL76SDYSM6UG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2828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2130425</xdr:colOff>
      <xdr:row>0</xdr:row>
      <xdr:rowOff>0</xdr:rowOff>
    </xdr:to>
    <xdr:pic macro="[1]!DesignIconClicked">
      <xdr:nvPicPr>
        <xdr:cNvPr id="6" name="BExU2VQLU3S1J9R8Q3MO0IMMXN1M" hidden="1">
          <a:extLst>
            <a:ext uri="{FF2B5EF4-FFF2-40B4-BE49-F238E27FC236}">
              <a16:creationId xmlns="" xmlns:a16="http://schemas.microsoft.com/office/drawing/2014/main" id="{6E55CF0C-496E-4EDE-895B-73AECB7FF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21304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1673225</xdr:colOff>
      <xdr:row>0</xdr:row>
      <xdr:rowOff>0</xdr:rowOff>
    </xdr:to>
    <xdr:pic macro="[1]!DesignIconClicked">
      <xdr:nvPicPr>
        <xdr:cNvPr id="10" name="BExCVV9GHRR9050E4DALHAKSDMR2" hidden="1">
          <a:extLst>
            <a:ext uri="{FF2B5EF4-FFF2-40B4-BE49-F238E27FC236}">
              <a16:creationId xmlns="" xmlns:a16="http://schemas.microsoft.com/office/drawing/2014/main" id="{9F2582EA-0E2C-42DA-B699-2FD1B065D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16732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1968500</xdr:colOff>
      <xdr:row>71</xdr:row>
      <xdr:rowOff>149225</xdr:rowOff>
    </xdr:to>
    <xdr:pic macro="[1]!DesignIconClicked">
      <xdr:nvPicPr>
        <xdr:cNvPr id="3" name="BEx3PFLZHJTDNYOZFVJXP2D1OTMA" hidden="1">
          <a:extLst>
            <a:ext uri="{FF2B5EF4-FFF2-40B4-BE49-F238E27FC236}">
              <a16:creationId xmlns="" xmlns:a16="http://schemas.microsoft.com/office/drawing/2014/main" id="{BEB02788-4AF0-40DF-9DDF-D9E6C71FD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46425" cy="1164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749300</xdr:colOff>
      <xdr:row>0</xdr:row>
      <xdr:rowOff>149225</xdr:rowOff>
    </xdr:to>
    <xdr:pic macro="[1]!DesignIconClicked">
      <xdr:nvPicPr>
        <xdr:cNvPr id="3" name="BExKL1NH7TY2F0RENAZHM3DSK6YP" hidden="1">
          <a:extLst>
            <a:ext uri="{FF2B5EF4-FFF2-40B4-BE49-F238E27FC236}">
              <a16:creationId xmlns="" xmlns:a16="http://schemas.microsoft.com/office/drawing/2014/main" id="{160FD72D-C795-44FC-AF25-87B42F60D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30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1978025</xdr:colOff>
      <xdr:row>71</xdr:row>
      <xdr:rowOff>149225</xdr:rowOff>
    </xdr:to>
    <xdr:pic macro="[1]!DesignIconClicked">
      <xdr:nvPicPr>
        <xdr:cNvPr id="3" name="BEx1M5N4I8A6U8MZYVM4S5DQMHJF" hidden="1">
          <a:extLst>
            <a:ext uri="{FF2B5EF4-FFF2-40B4-BE49-F238E27FC236}">
              <a16:creationId xmlns="" xmlns:a16="http://schemas.microsoft.com/office/drawing/2014/main" id="{B8CAA0E5-DD35-4419-B7CA-A2DCA6901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84225" cy="11645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showGridLines="0" tabSelected="1" topLeftCell="A2" workbookViewId="0">
      <selection activeCell="A2" sqref="A2"/>
    </sheetView>
  </sheetViews>
  <sheetFormatPr baseColWidth="10" defaultColWidth="11.42578125" defaultRowHeight="12.75"/>
  <cols>
    <col min="1" max="1" width="2.42578125" customWidth="1"/>
    <col min="2" max="2" width="29.85546875" customWidth="1"/>
    <col min="3" max="3" width="15.5703125" customWidth="1"/>
    <col min="4" max="4" width="17.5703125" customWidth="1"/>
    <col min="5" max="5" width="17" customWidth="1"/>
    <col min="6" max="6" width="17.140625" customWidth="1"/>
    <col min="7" max="7" width="18.28515625" customWidth="1"/>
    <col min="8" max="8" width="16.140625" customWidth="1"/>
    <col min="9" max="9" width="14.7109375" customWidth="1"/>
    <col min="10" max="10" width="17.42578125" customWidth="1"/>
    <col min="11" max="11" width="11.7109375" bestFit="1" customWidth="1"/>
  </cols>
  <sheetData>
    <row r="1" spans="1:10" s="10" customFormat="1" ht="21.75" hidden="1" customHeight="1">
      <c r="A1" s="62"/>
      <c r="B1" s="62" t="s">
        <v>86</v>
      </c>
      <c r="C1" s="62" t="s">
        <v>127</v>
      </c>
      <c r="D1" s="11">
        <v>43466</v>
      </c>
      <c r="E1" s="11">
        <v>43738</v>
      </c>
      <c r="F1" s="112" t="s">
        <v>126</v>
      </c>
      <c r="H1" s="10" t="s">
        <v>128</v>
      </c>
    </row>
    <row r="2" spans="1:10" ht="12" customHeight="1" thickBot="1">
      <c r="A2" s="1"/>
      <c r="B2" s="1"/>
      <c r="D2" s="1"/>
    </row>
    <row r="3" spans="1:10" ht="18.75" customHeight="1">
      <c r="B3" s="142" t="s">
        <v>41</v>
      </c>
      <c r="C3" s="143"/>
      <c r="D3" s="143"/>
      <c r="E3" s="143"/>
      <c r="F3" s="143"/>
      <c r="G3" s="143"/>
      <c r="H3" s="143"/>
      <c r="I3" s="143"/>
      <c r="J3" s="144"/>
    </row>
    <row r="4" spans="1:10" ht="17.25" customHeight="1">
      <c r="B4" s="145" t="s">
        <v>42</v>
      </c>
      <c r="C4" s="146"/>
      <c r="D4" s="146"/>
      <c r="E4" s="146"/>
      <c r="F4" s="146"/>
      <c r="G4" s="146"/>
      <c r="H4" s="146"/>
      <c r="I4" s="146"/>
      <c r="J4" s="147"/>
    </row>
    <row r="5" spans="1:10" ht="17.25" customHeight="1">
      <c r="B5" s="148" t="s">
        <v>129</v>
      </c>
      <c r="C5" s="149"/>
      <c r="D5" s="149"/>
      <c r="E5" s="149"/>
      <c r="F5" s="149"/>
      <c r="G5" s="149"/>
      <c r="H5" s="149"/>
      <c r="I5" s="149"/>
      <c r="J5" s="150"/>
    </row>
    <row r="6" spans="1:10" s="73" customFormat="1" ht="18.75" customHeight="1">
      <c r="B6" s="113"/>
      <c r="C6" s="114"/>
      <c r="D6" s="114"/>
      <c r="E6" s="114"/>
      <c r="F6" s="114"/>
      <c r="G6" s="114"/>
      <c r="H6" s="114"/>
      <c r="I6" s="114"/>
      <c r="J6" s="115"/>
    </row>
    <row r="7" spans="1:10" ht="13.5" thickBot="1">
      <c r="B7" s="151" t="s">
        <v>0</v>
      </c>
      <c r="C7" s="152"/>
      <c r="D7" s="152"/>
      <c r="E7" s="152"/>
      <c r="F7" s="152"/>
      <c r="G7" s="152"/>
      <c r="H7" s="152"/>
      <c r="I7" s="152"/>
      <c r="J7" s="153"/>
    </row>
    <row r="8" spans="1:10" ht="36">
      <c r="B8" s="154" t="s">
        <v>1</v>
      </c>
      <c r="C8" s="155"/>
      <c r="D8" s="158" t="s">
        <v>138</v>
      </c>
      <c r="E8" s="158" t="s">
        <v>2</v>
      </c>
      <c r="F8" s="160" t="s">
        <v>3</v>
      </c>
      <c r="G8" s="160" t="s">
        <v>4</v>
      </c>
      <c r="H8" s="118" t="s">
        <v>5</v>
      </c>
      <c r="I8" s="160" t="s">
        <v>6</v>
      </c>
      <c r="J8" s="160" t="s">
        <v>7</v>
      </c>
    </row>
    <row r="9" spans="1:10" ht="40.5" customHeight="1" thickBot="1">
      <c r="B9" s="156"/>
      <c r="C9" s="157"/>
      <c r="D9" s="159"/>
      <c r="E9" s="159"/>
      <c r="F9" s="161"/>
      <c r="G9" s="161"/>
      <c r="H9" s="120" t="s">
        <v>8</v>
      </c>
      <c r="I9" s="161"/>
      <c r="J9" s="161"/>
    </row>
    <row r="10" spans="1:10">
      <c r="B10" s="136"/>
      <c r="C10" s="137"/>
      <c r="D10" s="3"/>
      <c r="E10" s="3"/>
      <c r="F10" s="3"/>
      <c r="G10" s="3"/>
      <c r="H10" s="3"/>
      <c r="I10" s="3"/>
      <c r="J10" s="3"/>
    </row>
    <row r="11" spans="1:10">
      <c r="B11" s="138" t="s">
        <v>9</v>
      </c>
      <c r="C11" s="139"/>
      <c r="D11" s="4">
        <v>21039726805.349998</v>
      </c>
      <c r="E11" s="4">
        <v>3200000000</v>
      </c>
      <c r="F11" s="4">
        <v>5470881072.0200014</v>
      </c>
      <c r="G11" s="4">
        <v>0</v>
      </c>
      <c r="H11" s="4">
        <f>+H12+H53</f>
        <v>18768845733.279999</v>
      </c>
      <c r="I11" s="4">
        <v>1365394389.6100001</v>
      </c>
      <c r="J11" s="4">
        <v>138885464.91</v>
      </c>
    </row>
    <row r="12" spans="1:10">
      <c r="B12" s="138" t="s">
        <v>10</v>
      </c>
      <c r="C12" s="139"/>
      <c r="D12" s="4">
        <v>4212110613.3499999</v>
      </c>
      <c r="E12" s="4">
        <v>3200000000</v>
      </c>
      <c r="F12" s="4">
        <v>5470881072.0200014</v>
      </c>
      <c r="G12" s="4">
        <v>0</v>
      </c>
      <c r="H12" s="4">
        <v>1941229541.28</v>
      </c>
      <c r="I12" s="4">
        <v>231277194.08000004</v>
      </c>
      <c r="J12" s="4">
        <v>74240000</v>
      </c>
    </row>
    <row r="13" spans="1:10">
      <c r="B13" s="140" t="s">
        <v>11</v>
      </c>
      <c r="C13" s="141"/>
      <c r="D13" s="5">
        <v>4212110613.3499999</v>
      </c>
      <c r="E13" s="61">
        <v>3200000000</v>
      </c>
      <c r="F13" s="61">
        <v>5470881072.0200014</v>
      </c>
      <c r="G13" s="61">
        <v>0</v>
      </c>
      <c r="H13" s="61">
        <v>1941229541.28</v>
      </c>
      <c r="I13" s="61">
        <v>231277194.08000004</v>
      </c>
      <c r="J13" s="61">
        <v>74240000</v>
      </c>
    </row>
    <row r="14" spans="1:10">
      <c r="B14" s="123" t="s">
        <v>50</v>
      </c>
      <c r="C14" s="124"/>
      <c r="D14" s="5">
        <v>294200000</v>
      </c>
      <c r="E14" s="5">
        <v>0</v>
      </c>
      <c r="F14" s="5">
        <v>294200000</v>
      </c>
      <c r="G14" s="5">
        <v>0</v>
      </c>
      <c r="H14" s="5">
        <v>0</v>
      </c>
      <c r="I14" s="5">
        <v>8925779.3900000006</v>
      </c>
      <c r="J14" s="5">
        <v>0</v>
      </c>
    </row>
    <row r="15" spans="1:10">
      <c r="B15" s="123" t="s">
        <v>51</v>
      </c>
      <c r="C15" s="124"/>
      <c r="D15" s="5">
        <v>260700000</v>
      </c>
      <c r="E15" s="5">
        <v>0</v>
      </c>
      <c r="F15" s="5">
        <v>260700000</v>
      </c>
      <c r="G15" s="5">
        <v>0</v>
      </c>
      <c r="H15" s="5">
        <v>0</v>
      </c>
      <c r="I15" s="5">
        <v>6518188.3099999996</v>
      </c>
      <c r="J15" s="5">
        <v>0</v>
      </c>
    </row>
    <row r="16" spans="1:10">
      <c r="B16" s="123" t="s">
        <v>52</v>
      </c>
      <c r="C16" s="124"/>
      <c r="D16" s="5">
        <v>150100000</v>
      </c>
      <c r="E16" s="5">
        <v>0</v>
      </c>
      <c r="F16" s="5">
        <v>150100000</v>
      </c>
      <c r="G16" s="5">
        <v>0</v>
      </c>
      <c r="H16" s="5">
        <v>0</v>
      </c>
      <c r="I16" s="5">
        <v>3752896.31</v>
      </c>
      <c r="J16" s="5">
        <v>0</v>
      </c>
    </row>
    <row r="17" spans="2:10">
      <c r="B17" s="123" t="s">
        <v>53</v>
      </c>
      <c r="C17" s="124"/>
      <c r="D17" s="5">
        <v>101910000</v>
      </c>
      <c r="E17" s="5">
        <v>0</v>
      </c>
      <c r="F17" s="5">
        <v>101910000</v>
      </c>
      <c r="G17" s="5">
        <v>0</v>
      </c>
      <c r="H17" s="5">
        <v>0</v>
      </c>
      <c r="I17" s="5">
        <v>2548019.06</v>
      </c>
      <c r="J17" s="5">
        <v>0</v>
      </c>
    </row>
    <row r="18" spans="2:10">
      <c r="B18" s="123" t="s">
        <v>54</v>
      </c>
      <c r="C18" s="124"/>
      <c r="D18" s="5">
        <v>395000000</v>
      </c>
      <c r="E18" s="5">
        <v>0</v>
      </c>
      <c r="F18" s="5">
        <v>395000000</v>
      </c>
      <c r="G18" s="5">
        <v>0</v>
      </c>
      <c r="H18" s="5">
        <v>0</v>
      </c>
      <c r="I18" s="5">
        <v>9082588.7200000007</v>
      </c>
      <c r="J18" s="5">
        <v>0</v>
      </c>
    </row>
    <row r="19" spans="2:10">
      <c r="B19" s="123" t="s">
        <v>55</v>
      </c>
      <c r="C19" s="124"/>
      <c r="D19" s="5">
        <v>154050000</v>
      </c>
      <c r="E19" s="5">
        <v>0</v>
      </c>
      <c r="F19" s="5">
        <v>154050000</v>
      </c>
      <c r="G19" s="5">
        <v>0</v>
      </c>
      <c r="H19" s="5">
        <v>0</v>
      </c>
      <c r="I19" s="5">
        <v>3776386.83</v>
      </c>
      <c r="J19" s="5">
        <v>0</v>
      </c>
    </row>
    <row r="20" spans="2:10">
      <c r="B20" s="123" t="s">
        <v>56</v>
      </c>
      <c r="C20" s="124"/>
      <c r="D20" s="5">
        <v>244800000</v>
      </c>
      <c r="E20" s="5">
        <v>0</v>
      </c>
      <c r="F20" s="5">
        <v>244800000</v>
      </c>
      <c r="G20" s="5">
        <v>0</v>
      </c>
      <c r="H20" s="5">
        <v>0</v>
      </c>
      <c r="I20" s="5">
        <v>5977285.1500000004</v>
      </c>
      <c r="J20" s="5">
        <v>0</v>
      </c>
    </row>
    <row r="21" spans="2:10">
      <c r="B21" s="123" t="s">
        <v>57</v>
      </c>
      <c r="C21" s="124"/>
      <c r="D21" s="5">
        <v>77080000</v>
      </c>
      <c r="E21" s="5">
        <v>0</v>
      </c>
      <c r="F21" s="5">
        <v>77080000</v>
      </c>
      <c r="G21" s="5">
        <v>0</v>
      </c>
      <c r="H21" s="5">
        <v>0</v>
      </c>
      <c r="I21" s="5">
        <v>2043687.1</v>
      </c>
      <c r="J21" s="5">
        <v>0</v>
      </c>
    </row>
    <row r="22" spans="2:10">
      <c r="B22" s="123" t="s">
        <v>58</v>
      </c>
      <c r="C22" s="124"/>
      <c r="D22" s="5">
        <v>241900000</v>
      </c>
      <c r="E22" s="5">
        <v>0</v>
      </c>
      <c r="F22" s="5">
        <v>241900000</v>
      </c>
      <c r="G22" s="5">
        <v>0</v>
      </c>
      <c r="H22" s="5">
        <v>0</v>
      </c>
      <c r="I22" s="5">
        <v>6413698.8799999999</v>
      </c>
      <c r="J22" s="5">
        <v>0</v>
      </c>
    </row>
    <row r="23" spans="2:10">
      <c r="B23" s="123" t="s">
        <v>59</v>
      </c>
      <c r="C23" s="124"/>
      <c r="D23" s="5">
        <v>403918880</v>
      </c>
      <c r="E23" s="5">
        <v>0</v>
      </c>
      <c r="F23" s="5">
        <v>403918880</v>
      </c>
      <c r="G23" s="5">
        <v>0</v>
      </c>
      <c r="H23" s="5">
        <v>0</v>
      </c>
      <c r="I23" s="5">
        <v>11898423.35</v>
      </c>
      <c r="J23" s="5">
        <v>0</v>
      </c>
    </row>
    <row r="24" spans="2:10">
      <c r="B24" s="123" t="s">
        <v>60</v>
      </c>
      <c r="C24" s="124"/>
      <c r="D24" s="5">
        <v>159900000</v>
      </c>
      <c r="E24" s="5">
        <v>0</v>
      </c>
      <c r="F24" s="5">
        <v>159900000</v>
      </c>
      <c r="G24" s="5">
        <v>0</v>
      </c>
      <c r="H24" s="5">
        <v>0</v>
      </c>
      <c r="I24" s="5">
        <v>4788699.74</v>
      </c>
      <c r="J24" s="5">
        <v>0</v>
      </c>
    </row>
    <row r="25" spans="2:10">
      <c r="B25" s="123" t="s">
        <v>61</v>
      </c>
      <c r="C25" s="124"/>
      <c r="D25" s="5">
        <v>425744000</v>
      </c>
      <c r="E25" s="5">
        <v>0</v>
      </c>
      <c r="F25" s="5">
        <v>425744000</v>
      </c>
      <c r="G25" s="5">
        <v>0</v>
      </c>
      <c r="H25" s="5">
        <v>0</v>
      </c>
      <c r="I25" s="5">
        <v>11496893.07</v>
      </c>
      <c r="J25" s="5">
        <v>0</v>
      </c>
    </row>
    <row r="26" spans="2:10">
      <c r="B26" s="123" t="s">
        <v>62</v>
      </c>
      <c r="C26" s="124"/>
      <c r="D26" s="5">
        <v>249280000</v>
      </c>
      <c r="E26" s="5">
        <v>0</v>
      </c>
      <c r="F26" s="5">
        <v>249280000</v>
      </c>
      <c r="G26" s="5">
        <v>0</v>
      </c>
      <c r="H26" s="5">
        <v>0</v>
      </c>
      <c r="I26" s="5">
        <v>7465460.0999999996</v>
      </c>
      <c r="J26" s="5">
        <v>0</v>
      </c>
    </row>
    <row r="27" spans="2:10">
      <c r="B27" s="123" t="s">
        <v>63</v>
      </c>
      <c r="C27" s="124"/>
      <c r="D27" s="5">
        <v>225000000</v>
      </c>
      <c r="E27" s="5">
        <v>0</v>
      </c>
      <c r="F27" s="5">
        <v>225000000</v>
      </c>
      <c r="G27" s="5">
        <v>0</v>
      </c>
      <c r="H27" s="5">
        <v>0</v>
      </c>
      <c r="I27" s="5">
        <v>9300103.7400000002</v>
      </c>
      <c r="J27" s="5">
        <v>0</v>
      </c>
    </row>
    <row r="28" spans="2:10">
      <c r="B28" s="123" t="s">
        <v>113</v>
      </c>
      <c r="C28" s="124"/>
      <c r="D28" s="5">
        <v>367000000</v>
      </c>
      <c r="E28" s="5">
        <v>0</v>
      </c>
      <c r="F28" s="5">
        <v>297000000</v>
      </c>
      <c r="G28" s="5">
        <v>0</v>
      </c>
      <c r="H28" s="5">
        <v>70000000</v>
      </c>
      <c r="I28" s="5">
        <v>17667796.260000002</v>
      </c>
      <c r="J28" s="5">
        <v>0</v>
      </c>
    </row>
    <row r="29" spans="2:10">
      <c r="B29" s="123" t="s">
        <v>114</v>
      </c>
      <c r="C29" s="124"/>
      <c r="D29" s="5">
        <v>0</v>
      </c>
      <c r="E29" s="5">
        <v>400000000</v>
      </c>
      <c r="F29" s="5">
        <v>192000000</v>
      </c>
      <c r="G29" s="5">
        <v>0</v>
      </c>
      <c r="H29" s="5">
        <v>208000000</v>
      </c>
      <c r="I29" s="5">
        <v>16298576.890000001</v>
      </c>
      <c r="J29" s="5">
        <v>9280000</v>
      </c>
    </row>
    <row r="30" spans="2:10">
      <c r="B30" s="123" t="s">
        <v>115</v>
      </c>
      <c r="C30" s="124"/>
      <c r="D30" s="61">
        <v>0</v>
      </c>
      <c r="E30" s="61">
        <v>400000000</v>
      </c>
      <c r="F30" s="61">
        <v>192000000</v>
      </c>
      <c r="G30" s="61">
        <v>0</v>
      </c>
      <c r="H30" s="5">
        <v>208000000</v>
      </c>
      <c r="I30" s="61">
        <v>15746354.66</v>
      </c>
      <c r="J30" s="61">
        <v>9280000</v>
      </c>
    </row>
    <row r="31" spans="2:10">
      <c r="B31" s="123" t="s">
        <v>116</v>
      </c>
      <c r="C31" s="124"/>
      <c r="D31" s="61">
        <v>0</v>
      </c>
      <c r="E31" s="61">
        <v>400000000</v>
      </c>
      <c r="F31" s="61">
        <v>192000000</v>
      </c>
      <c r="G31" s="61">
        <v>0</v>
      </c>
      <c r="H31" s="5">
        <v>208000000</v>
      </c>
      <c r="I31" s="61">
        <v>14864452.439999999</v>
      </c>
      <c r="J31" s="61">
        <v>9280000</v>
      </c>
    </row>
    <row r="32" spans="2:10">
      <c r="B32" s="123" t="s">
        <v>117</v>
      </c>
      <c r="C32" s="124"/>
      <c r="D32" s="61">
        <v>0</v>
      </c>
      <c r="E32" s="61">
        <v>400000000</v>
      </c>
      <c r="F32" s="61">
        <v>192000000</v>
      </c>
      <c r="G32" s="61">
        <v>0</v>
      </c>
      <c r="H32" s="5">
        <v>208000000</v>
      </c>
      <c r="I32" s="61">
        <v>14423651.33</v>
      </c>
      <c r="J32" s="61">
        <v>9280000</v>
      </c>
    </row>
    <row r="33" spans="2:11">
      <c r="B33" s="123" t="s">
        <v>118</v>
      </c>
      <c r="C33" s="124"/>
      <c r="D33" s="61">
        <v>0</v>
      </c>
      <c r="E33" s="61">
        <v>400000000</v>
      </c>
      <c r="F33" s="61">
        <v>192000000</v>
      </c>
      <c r="G33" s="61">
        <v>0</v>
      </c>
      <c r="H33" s="5">
        <v>208000000</v>
      </c>
      <c r="I33" s="61">
        <v>15195019.1</v>
      </c>
      <c r="J33" s="61">
        <v>9280000</v>
      </c>
    </row>
    <row r="34" spans="2:11">
      <c r="B34" s="123" t="s">
        <v>119</v>
      </c>
      <c r="C34" s="124"/>
      <c r="D34" s="61">
        <v>0</v>
      </c>
      <c r="E34" s="61">
        <v>400000000</v>
      </c>
      <c r="F34" s="61">
        <v>175000000</v>
      </c>
      <c r="G34" s="61">
        <v>0</v>
      </c>
      <c r="H34" s="5">
        <v>225000000</v>
      </c>
      <c r="I34" s="61">
        <v>14634474.75</v>
      </c>
      <c r="J34" s="61">
        <v>9280000</v>
      </c>
    </row>
    <row r="35" spans="2:11">
      <c r="B35" s="123" t="s">
        <v>120</v>
      </c>
      <c r="C35" s="124"/>
      <c r="D35" s="61">
        <v>0</v>
      </c>
      <c r="E35" s="61">
        <v>100000000</v>
      </c>
      <c r="F35" s="61">
        <v>43750000</v>
      </c>
      <c r="G35" s="61">
        <v>0</v>
      </c>
      <c r="H35" s="5">
        <v>56250000</v>
      </c>
      <c r="I35" s="61">
        <v>3603512.86</v>
      </c>
      <c r="J35" s="61">
        <v>2320000</v>
      </c>
    </row>
    <row r="36" spans="2:11">
      <c r="B36" s="123" t="s">
        <v>121</v>
      </c>
      <c r="C36" s="124"/>
      <c r="D36" s="61">
        <v>0</v>
      </c>
      <c r="E36" s="61">
        <v>600000000</v>
      </c>
      <c r="F36" s="61">
        <v>248000000</v>
      </c>
      <c r="G36" s="61">
        <v>0</v>
      </c>
      <c r="H36" s="5">
        <v>352000000</v>
      </c>
      <c r="I36" s="61">
        <v>21328131.77</v>
      </c>
      <c r="J36" s="61">
        <v>13920000</v>
      </c>
    </row>
    <row r="37" spans="2:11">
      <c r="B37" s="123" t="s">
        <v>122</v>
      </c>
      <c r="C37" s="124"/>
      <c r="D37" s="61">
        <v>0</v>
      </c>
      <c r="E37" s="61">
        <v>100000000</v>
      </c>
      <c r="F37" s="61">
        <v>32000000</v>
      </c>
      <c r="G37" s="61">
        <v>0</v>
      </c>
      <c r="H37" s="5">
        <v>68000000</v>
      </c>
      <c r="I37" s="61">
        <v>3527114.27</v>
      </c>
      <c r="J37" s="61">
        <v>2320000</v>
      </c>
    </row>
    <row r="38" spans="2:11">
      <c r="B38" s="123" t="s">
        <v>105</v>
      </c>
      <c r="C38" s="124"/>
      <c r="D38" s="61">
        <v>12130865</v>
      </c>
      <c r="E38" s="36">
        <v>0</v>
      </c>
      <c r="F38" s="36">
        <v>8905859.3900000006</v>
      </c>
      <c r="G38" s="5">
        <v>0</v>
      </c>
      <c r="H38" s="5">
        <v>3225005.6099999994</v>
      </c>
      <c r="I38" s="5">
        <v>0</v>
      </c>
      <c r="J38" s="5">
        <v>0</v>
      </c>
    </row>
    <row r="39" spans="2:11">
      <c r="B39" s="123" t="s">
        <v>106</v>
      </c>
      <c r="C39" s="124"/>
      <c r="D39" s="61">
        <v>19643026</v>
      </c>
      <c r="E39" s="36">
        <v>0</v>
      </c>
      <c r="F39" s="61">
        <v>14420902.879999999</v>
      </c>
      <c r="G39" s="5">
        <v>0</v>
      </c>
      <c r="H39" s="5">
        <v>5222123.120000001</v>
      </c>
      <c r="I39" s="5">
        <v>0</v>
      </c>
      <c r="J39" s="5">
        <v>0</v>
      </c>
    </row>
    <row r="40" spans="2:11">
      <c r="B40" s="123" t="s">
        <v>107</v>
      </c>
      <c r="C40" s="124"/>
      <c r="D40" s="61">
        <v>8686049</v>
      </c>
      <c r="E40" s="36">
        <v>0</v>
      </c>
      <c r="F40" s="61">
        <v>5628276.0199999996</v>
      </c>
      <c r="G40" s="5">
        <v>0</v>
      </c>
      <c r="H40" s="5">
        <v>3057772.9800000004</v>
      </c>
      <c r="I40" s="5">
        <v>0</v>
      </c>
      <c r="J40" s="5">
        <v>0</v>
      </c>
    </row>
    <row r="41" spans="2:11">
      <c r="B41" s="123" t="s">
        <v>108</v>
      </c>
      <c r="C41" s="124"/>
      <c r="D41" s="61">
        <v>100840332</v>
      </c>
      <c r="E41" s="36">
        <v>0</v>
      </c>
      <c r="F41" s="61">
        <v>75630249</v>
      </c>
      <c r="G41" s="5">
        <v>0</v>
      </c>
      <c r="H41" s="61">
        <v>25210083</v>
      </c>
      <c r="I41" s="5">
        <v>0</v>
      </c>
      <c r="J41" s="5">
        <v>0</v>
      </c>
    </row>
    <row r="42" spans="2:11">
      <c r="B42" s="123" t="s">
        <v>109</v>
      </c>
      <c r="C42" s="124"/>
      <c r="D42" s="61">
        <v>75700000</v>
      </c>
      <c r="E42" s="61">
        <v>0</v>
      </c>
      <c r="F42" s="61">
        <v>56775000.059999995</v>
      </c>
      <c r="G42" s="61">
        <v>0</v>
      </c>
      <c r="H42" s="61">
        <v>18924999.940000005</v>
      </c>
      <c r="I42" s="61">
        <v>0</v>
      </c>
      <c r="J42" s="61">
        <v>0</v>
      </c>
    </row>
    <row r="43" spans="2:11">
      <c r="B43" s="123" t="s">
        <v>110</v>
      </c>
      <c r="C43" s="124"/>
      <c r="D43" s="61">
        <v>64300000</v>
      </c>
      <c r="E43" s="61">
        <v>0</v>
      </c>
      <c r="F43" s="61">
        <v>48224999.969999999</v>
      </c>
      <c r="G43" s="61">
        <v>0</v>
      </c>
      <c r="H43" s="61">
        <v>16075000.030000001</v>
      </c>
      <c r="I43" s="5">
        <v>0</v>
      </c>
      <c r="J43" s="5">
        <v>0</v>
      </c>
    </row>
    <row r="44" spans="2:11">
      <c r="B44" s="123" t="s">
        <v>72</v>
      </c>
      <c r="C44" s="124"/>
      <c r="D44" s="61">
        <v>100185023</v>
      </c>
      <c r="E44" s="61">
        <v>0</v>
      </c>
      <c r="F44" s="61">
        <v>65452386.750000007</v>
      </c>
      <c r="G44" s="61">
        <v>0</v>
      </c>
      <c r="H44" s="61">
        <v>34732636.249999993</v>
      </c>
      <c r="I44" s="5">
        <v>0</v>
      </c>
      <c r="J44" s="5">
        <v>0</v>
      </c>
    </row>
    <row r="45" spans="2:11">
      <c r="B45" s="123" t="s">
        <v>73</v>
      </c>
      <c r="C45" s="124"/>
      <c r="D45" s="61">
        <v>26003701</v>
      </c>
      <c r="E45" s="61">
        <v>0</v>
      </c>
      <c r="F45" s="61">
        <v>19120186.449999999</v>
      </c>
      <c r="G45" s="61">
        <v>0</v>
      </c>
      <c r="H45" s="61">
        <v>6883514.5500000007</v>
      </c>
      <c r="I45" s="61">
        <v>0</v>
      </c>
      <c r="J45" s="61">
        <v>0</v>
      </c>
    </row>
    <row r="46" spans="2:11">
      <c r="B46" s="123" t="s">
        <v>74</v>
      </c>
      <c r="C46" s="124"/>
      <c r="D46" s="61">
        <v>3847463</v>
      </c>
      <c r="E46" s="61">
        <v>0</v>
      </c>
      <c r="F46" s="61">
        <v>2828989.77</v>
      </c>
      <c r="G46" s="61">
        <v>0</v>
      </c>
      <c r="H46" s="61">
        <v>1018473.23</v>
      </c>
      <c r="I46" s="61">
        <v>0</v>
      </c>
      <c r="J46" s="61">
        <v>0</v>
      </c>
    </row>
    <row r="47" spans="2:11">
      <c r="B47" s="123" t="s">
        <v>75</v>
      </c>
      <c r="C47" s="124"/>
      <c r="D47" s="61">
        <v>13613555</v>
      </c>
      <c r="E47" s="61">
        <v>0</v>
      </c>
      <c r="F47" s="61">
        <v>8839342.790000001</v>
      </c>
      <c r="G47" s="61">
        <v>0</v>
      </c>
      <c r="H47" s="61">
        <v>4774212.209999999</v>
      </c>
      <c r="I47" s="5">
        <v>0</v>
      </c>
      <c r="J47" s="5">
        <v>0</v>
      </c>
    </row>
    <row r="48" spans="2:11">
      <c r="B48" s="123" t="s">
        <v>76</v>
      </c>
      <c r="C48" s="124"/>
      <c r="D48" s="61">
        <v>21093550.350000001</v>
      </c>
      <c r="E48" s="61">
        <v>0</v>
      </c>
      <c r="F48" s="61">
        <v>15509816.119999999</v>
      </c>
      <c r="G48" s="61">
        <v>0</v>
      </c>
      <c r="H48" s="61">
        <v>5583734.1799999997</v>
      </c>
      <c r="I48" s="5">
        <v>0</v>
      </c>
      <c r="J48" s="5">
        <v>0</v>
      </c>
      <c r="K48" s="119"/>
    </row>
    <row r="49" spans="2:12">
      <c r="B49" s="123" t="s">
        <v>77</v>
      </c>
      <c r="C49" s="124"/>
      <c r="D49" s="61">
        <v>15484169</v>
      </c>
      <c r="E49" s="61">
        <v>0</v>
      </c>
      <c r="F49" s="61">
        <v>10212182.82</v>
      </c>
      <c r="G49" s="61">
        <v>0</v>
      </c>
      <c r="H49" s="61">
        <v>5271986.18</v>
      </c>
      <c r="I49" s="5">
        <v>0</v>
      </c>
      <c r="J49" s="5">
        <v>0</v>
      </c>
      <c r="K49" s="121"/>
      <c r="L49" s="122"/>
    </row>
    <row r="50" spans="2:12">
      <c r="B50" s="123" t="s">
        <v>12</v>
      </c>
      <c r="C50" s="124"/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121"/>
      <c r="L50" s="122"/>
    </row>
    <row r="51" spans="2:12">
      <c r="B51" s="123" t="s">
        <v>87</v>
      </c>
      <c r="C51" s="124"/>
      <c r="D51" s="61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121"/>
      <c r="L51" s="122"/>
    </row>
    <row r="52" spans="2:12">
      <c r="B52" s="123" t="s">
        <v>13</v>
      </c>
      <c r="C52" s="124"/>
      <c r="D52" s="61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119"/>
    </row>
    <row r="53" spans="2:12">
      <c r="B53" s="134" t="s">
        <v>14</v>
      </c>
      <c r="C53" s="135"/>
      <c r="D53" s="5">
        <v>16827616192</v>
      </c>
      <c r="E53" s="5">
        <v>0</v>
      </c>
      <c r="F53" s="5">
        <v>0</v>
      </c>
      <c r="G53" s="5">
        <v>0</v>
      </c>
      <c r="H53" s="5">
        <v>16827616192</v>
      </c>
      <c r="I53" s="5">
        <v>1134117195.53</v>
      </c>
      <c r="J53" s="5">
        <v>64645464.909999996</v>
      </c>
    </row>
    <row r="54" spans="2:12">
      <c r="B54" s="123" t="s">
        <v>15</v>
      </c>
      <c r="C54" s="124"/>
      <c r="D54" s="5">
        <v>16827616192</v>
      </c>
      <c r="E54" s="5">
        <v>0</v>
      </c>
      <c r="F54" s="5">
        <v>0</v>
      </c>
      <c r="G54" s="5">
        <v>0</v>
      </c>
      <c r="H54" s="5">
        <v>16827616192</v>
      </c>
      <c r="I54" s="5">
        <v>1134117195.53</v>
      </c>
      <c r="J54" s="5">
        <v>7378748.6599999983</v>
      </c>
    </row>
    <row r="55" spans="2:12">
      <c r="B55" s="123" t="s">
        <v>105</v>
      </c>
      <c r="C55" s="124"/>
      <c r="D55" s="61">
        <v>530462695</v>
      </c>
      <c r="E55" s="5">
        <v>0</v>
      </c>
      <c r="F55" s="5">
        <v>0</v>
      </c>
      <c r="G55" s="5">
        <v>0</v>
      </c>
      <c r="H55" s="5">
        <v>530462695</v>
      </c>
      <c r="I55" s="5">
        <v>36723960.68</v>
      </c>
      <c r="J55" s="5">
        <v>362454.63</v>
      </c>
    </row>
    <row r="56" spans="2:12">
      <c r="B56" s="123" t="s">
        <v>106</v>
      </c>
      <c r="C56" s="124"/>
      <c r="D56" s="61">
        <v>858956974</v>
      </c>
      <c r="E56" s="61">
        <v>0</v>
      </c>
      <c r="F56" s="61">
        <v>0</v>
      </c>
      <c r="G56" s="61">
        <v>0</v>
      </c>
      <c r="H56" s="5">
        <v>858956974</v>
      </c>
      <c r="I56" s="61">
        <v>59485074.140000001</v>
      </c>
      <c r="J56" s="61">
        <v>362454.64</v>
      </c>
    </row>
    <row r="57" spans="2:12">
      <c r="B57" s="123" t="s">
        <v>107</v>
      </c>
      <c r="C57" s="124"/>
      <c r="D57" s="61">
        <v>948357449</v>
      </c>
      <c r="E57" s="61">
        <v>0</v>
      </c>
      <c r="F57" s="61">
        <v>0</v>
      </c>
      <c r="G57" s="61">
        <v>0</v>
      </c>
      <c r="H57" s="5">
        <v>948357449</v>
      </c>
      <c r="I57" s="61">
        <v>59098864.229999997</v>
      </c>
      <c r="J57" s="61">
        <v>362454.64</v>
      </c>
    </row>
    <row r="58" spans="2:12">
      <c r="B58" s="123" t="s">
        <v>108</v>
      </c>
      <c r="C58" s="124"/>
      <c r="D58" s="61">
        <v>1126050456</v>
      </c>
      <c r="E58" s="61">
        <v>0</v>
      </c>
      <c r="F58" s="61">
        <v>0</v>
      </c>
      <c r="G58" s="61">
        <v>0</v>
      </c>
      <c r="H58" s="5">
        <v>1126050456</v>
      </c>
      <c r="I58" s="61">
        <v>86625311.170000002</v>
      </c>
      <c r="J58" s="61">
        <v>624001.31999999995</v>
      </c>
    </row>
    <row r="59" spans="2:12">
      <c r="B59" s="123" t="s">
        <v>109</v>
      </c>
      <c r="C59" s="124"/>
      <c r="D59" s="61">
        <v>864241668</v>
      </c>
      <c r="E59" s="61">
        <v>0</v>
      </c>
      <c r="F59" s="61">
        <v>0</v>
      </c>
      <c r="G59" s="61">
        <v>0</v>
      </c>
      <c r="H59" s="5">
        <v>864241668</v>
      </c>
      <c r="I59" s="61">
        <v>63837727.189999998</v>
      </c>
      <c r="J59" s="61">
        <v>624001.32999999996</v>
      </c>
    </row>
    <row r="60" spans="2:12">
      <c r="B60" s="123" t="s">
        <v>110</v>
      </c>
      <c r="C60" s="124"/>
      <c r="D60" s="61">
        <v>728733332</v>
      </c>
      <c r="E60" s="61">
        <v>0</v>
      </c>
      <c r="F60" s="61">
        <v>0</v>
      </c>
      <c r="G60" s="61">
        <v>0</v>
      </c>
      <c r="H60" s="61">
        <v>728733332</v>
      </c>
      <c r="I60" s="61">
        <v>54108864.409999996</v>
      </c>
      <c r="J60" s="61">
        <v>624001.31000000006</v>
      </c>
    </row>
    <row r="61" spans="2:12">
      <c r="B61" s="123" t="s">
        <v>72</v>
      </c>
      <c r="C61" s="124"/>
      <c r="D61" s="61">
        <v>3752907507</v>
      </c>
      <c r="E61" s="61">
        <v>0</v>
      </c>
      <c r="F61" s="61">
        <v>0</v>
      </c>
      <c r="G61" s="61">
        <v>0</v>
      </c>
      <c r="H61" s="5">
        <v>3752907507</v>
      </c>
      <c r="I61" s="61">
        <v>247274238.19999999</v>
      </c>
      <c r="J61" s="61">
        <v>2580950.8199999998</v>
      </c>
    </row>
    <row r="62" spans="2:12" ht="13.15" customHeight="1">
      <c r="B62" s="123" t="s">
        <v>73</v>
      </c>
      <c r="C62" s="124"/>
      <c r="D62" s="61">
        <v>1125619729</v>
      </c>
      <c r="E62" s="61">
        <v>0</v>
      </c>
      <c r="F62" s="61">
        <v>0</v>
      </c>
      <c r="G62" s="61">
        <v>0</v>
      </c>
      <c r="H62" s="12">
        <v>1125619729</v>
      </c>
      <c r="I62" s="61">
        <v>82688469.909999996</v>
      </c>
      <c r="J62" s="61">
        <v>137092.14000000001</v>
      </c>
    </row>
    <row r="63" spans="2:12">
      <c r="B63" s="123" t="s">
        <v>74</v>
      </c>
      <c r="C63" s="124"/>
      <c r="D63" s="61">
        <v>392857494</v>
      </c>
      <c r="E63" s="61">
        <v>0</v>
      </c>
      <c r="F63" s="61">
        <v>0</v>
      </c>
      <c r="G63" s="61">
        <v>0</v>
      </c>
      <c r="H63" s="12">
        <v>392857494</v>
      </c>
      <c r="I63" s="61">
        <v>27807144.109999999</v>
      </c>
      <c r="J63" s="61">
        <v>149403.22</v>
      </c>
    </row>
    <row r="64" spans="2:12">
      <c r="B64" s="123" t="s">
        <v>75</v>
      </c>
      <c r="C64" s="124"/>
      <c r="D64" s="61">
        <v>1448721726</v>
      </c>
      <c r="E64" s="61">
        <v>0</v>
      </c>
      <c r="F64" s="61">
        <v>0</v>
      </c>
      <c r="G64" s="61">
        <v>0</v>
      </c>
      <c r="H64" s="12">
        <v>1448721726</v>
      </c>
      <c r="I64" s="61">
        <v>90851540.5</v>
      </c>
      <c r="J64" s="61">
        <v>149403.22</v>
      </c>
    </row>
    <row r="65" spans="2:10">
      <c r="B65" s="123" t="s">
        <v>111</v>
      </c>
      <c r="C65" s="124"/>
      <c r="D65" s="61">
        <v>567154855</v>
      </c>
      <c r="E65" s="61">
        <v>0</v>
      </c>
      <c r="F65" s="61">
        <v>0</v>
      </c>
      <c r="G65" s="61">
        <v>0</v>
      </c>
      <c r="H65" s="12">
        <v>567154855</v>
      </c>
      <c r="I65" s="61">
        <v>34148393.829999998</v>
      </c>
      <c r="J65" s="61">
        <v>317149.93</v>
      </c>
    </row>
    <row r="66" spans="2:10">
      <c r="B66" s="123" t="s">
        <v>76</v>
      </c>
      <c r="C66" s="124"/>
      <c r="D66" s="61">
        <v>2471037822</v>
      </c>
      <c r="E66" s="61">
        <v>0</v>
      </c>
      <c r="F66" s="61">
        <v>0</v>
      </c>
      <c r="G66" s="61">
        <v>0</v>
      </c>
      <c r="H66" s="12">
        <v>2471037822</v>
      </c>
      <c r="I66" s="61">
        <v>168588517.39000002</v>
      </c>
      <c r="J66" s="61">
        <v>625653.51</v>
      </c>
    </row>
    <row r="67" spans="2:10" ht="13.15" customHeight="1">
      <c r="B67" s="123" t="s">
        <v>77</v>
      </c>
      <c r="C67" s="124"/>
      <c r="D67" s="61">
        <v>2012514485</v>
      </c>
      <c r="E67" s="61">
        <v>0</v>
      </c>
      <c r="F67" s="61">
        <v>0</v>
      </c>
      <c r="G67" s="61">
        <v>0</v>
      </c>
      <c r="H67" s="12">
        <v>2012514485</v>
      </c>
      <c r="I67" s="61">
        <v>122879089.77</v>
      </c>
      <c r="J67" s="61">
        <v>459727.95</v>
      </c>
    </row>
    <row r="68" spans="2:10">
      <c r="B68" s="123" t="s">
        <v>82</v>
      </c>
      <c r="C68" s="124"/>
      <c r="D68" s="5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57266716.25</v>
      </c>
    </row>
    <row r="69" spans="2:10">
      <c r="B69" s="123" t="s">
        <v>87</v>
      </c>
      <c r="C69" s="124"/>
      <c r="D69" s="61">
        <v>0</v>
      </c>
      <c r="E69" s="12">
        <v>0</v>
      </c>
      <c r="F69" s="12">
        <v>0</v>
      </c>
      <c r="G69" s="12">
        <v>0</v>
      </c>
      <c r="H69" s="12">
        <v>0</v>
      </c>
      <c r="I69" s="5">
        <v>0</v>
      </c>
      <c r="J69" s="5">
        <v>57266716.25</v>
      </c>
    </row>
    <row r="70" spans="2:10">
      <c r="B70" s="123" t="s">
        <v>83</v>
      </c>
      <c r="C70" s="124"/>
      <c r="D70" s="61">
        <v>0</v>
      </c>
      <c r="E70" s="12">
        <v>0</v>
      </c>
      <c r="F70" s="12">
        <v>0</v>
      </c>
      <c r="G70" s="12">
        <v>0</v>
      </c>
      <c r="H70" s="12">
        <v>0</v>
      </c>
      <c r="I70" s="61">
        <v>0</v>
      </c>
      <c r="J70" s="61">
        <v>0</v>
      </c>
    </row>
    <row r="71" spans="2:10">
      <c r="B71" s="134" t="s">
        <v>84</v>
      </c>
      <c r="C71" s="135"/>
      <c r="D71" s="61">
        <v>6533601840.4400024</v>
      </c>
      <c r="E71" s="61">
        <v>153237555226.89001</v>
      </c>
      <c r="F71" s="61">
        <v>152788522549.49002</v>
      </c>
      <c r="G71" s="61">
        <v>0</v>
      </c>
      <c r="H71" s="12">
        <v>6984270147.4000006</v>
      </c>
      <c r="I71" s="5">
        <v>0</v>
      </c>
      <c r="J71" s="5">
        <v>0</v>
      </c>
    </row>
    <row r="72" spans="2:10" ht="12.75" customHeight="1">
      <c r="B72" s="134" t="s">
        <v>18</v>
      </c>
      <c r="C72" s="135"/>
      <c r="D72" s="61">
        <v>27573328645.790001</v>
      </c>
      <c r="E72" s="12">
        <v>156437555226.89001</v>
      </c>
      <c r="F72" s="12">
        <v>158257767992.23001</v>
      </c>
      <c r="G72" s="12">
        <v>0</v>
      </c>
      <c r="H72" s="30">
        <f>+H11+H71</f>
        <v>25753115880.68</v>
      </c>
      <c r="I72" s="5">
        <v>0</v>
      </c>
      <c r="J72" s="5">
        <v>0</v>
      </c>
    </row>
    <row r="73" spans="2:10">
      <c r="B73" s="134" t="s">
        <v>19</v>
      </c>
      <c r="C73" s="135"/>
      <c r="D73" s="61">
        <v>0</v>
      </c>
      <c r="E73" s="12">
        <v>0</v>
      </c>
      <c r="F73" s="12">
        <v>0</v>
      </c>
      <c r="G73" s="12">
        <v>0</v>
      </c>
      <c r="H73" s="30">
        <v>0</v>
      </c>
      <c r="I73" s="5">
        <v>0</v>
      </c>
      <c r="J73" s="5">
        <v>0</v>
      </c>
    </row>
    <row r="74" spans="2:10">
      <c r="B74" s="123" t="s">
        <v>20</v>
      </c>
      <c r="C74" s="124"/>
      <c r="D74" s="61">
        <v>0</v>
      </c>
      <c r="E74" s="12">
        <v>0</v>
      </c>
      <c r="F74" s="12">
        <v>0</v>
      </c>
      <c r="G74" s="12">
        <v>0</v>
      </c>
      <c r="H74" s="35">
        <v>0</v>
      </c>
      <c r="I74" s="61">
        <v>0</v>
      </c>
      <c r="J74" s="61">
        <v>0</v>
      </c>
    </row>
    <row r="75" spans="2:10">
      <c r="B75" s="123" t="s">
        <v>21</v>
      </c>
      <c r="C75" s="124"/>
      <c r="D75" s="61">
        <v>0</v>
      </c>
      <c r="E75" s="12">
        <v>0</v>
      </c>
      <c r="F75" s="12">
        <v>0</v>
      </c>
      <c r="G75" s="12">
        <v>0</v>
      </c>
      <c r="H75" s="35">
        <v>0</v>
      </c>
      <c r="I75" s="61">
        <v>0</v>
      </c>
      <c r="J75" s="61">
        <v>0</v>
      </c>
    </row>
    <row r="76" spans="2:10">
      <c r="B76" s="123" t="s">
        <v>22</v>
      </c>
      <c r="C76" s="124"/>
      <c r="D76" s="61">
        <v>0</v>
      </c>
      <c r="E76" s="12">
        <v>0</v>
      </c>
      <c r="F76" s="12">
        <v>0</v>
      </c>
      <c r="G76" s="12">
        <v>0</v>
      </c>
      <c r="H76" s="35">
        <v>0</v>
      </c>
      <c r="I76" s="61">
        <v>0</v>
      </c>
      <c r="J76" s="61">
        <v>0</v>
      </c>
    </row>
    <row r="77" spans="2:10">
      <c r="B77" s="123" t="s">
        <v>85</v>
      </c>
      <c r="C77" s="124"/>
      <c r="D77" s="61">
        <v>0</v>
      </c>
      <c r="E77" s="12">
        <v>0</v>
      </c>
      <c r="F77" s="12">
        <v>0</v>
      </c>
      <c r="G77" s="12">
        <v>0</v>
      </c>
      <c r="H77" s="35">
        <v>0</v>
      </c>
      <c r="I77" s="61">
        <v>0</v>
      </c>
      <c r="J77" s="61">
        <v>0</v>
      </c>
    </row>
    <row r="78" spans="2:10">
      <c r="B78" s="123" t="s">
        <v>24</v>
      </c>
      <c r="C78" s="124"/>
      <c r="D78" s="61">
        <v>567154855</v>
      </c>
      <c r="E78" s="12">
        <v>0</v>
      </c>
      <c r="F78" s="12">
        <v>0</v>
      </c>
      <c r="G78" s="116">
        <v>-167573904</v>
      </c>
      <c r="H78" s="117">
        <v>399580951</v>
      </c>
      <c r="I78" s="12">
        <v>34148393.829999998</v>
      </c>
      <c r="J78" s="12">
        <v>317149.93</v>
      </c>
    </row>
    <row r="79" spans="2:10">
      <c r="B79" s="123" t="s">
        <v>111</v>
      </c>
      <c r="C79" s="124"/>
      <c r="D79" s="61">
        <v>567154855</v>
      </c>
      <c r="E79" s="12">
        <v>0</v>
      </c>
      <c r="F79" s="12">
        <v>0</v>
      </c>
      <c r="G79" s="12">
        <v>-167573904</v>
      </c>
      <c r="H79" s="35">
        <v>399580951</v>
      </c>
      <c r="I79" s="61">
        <v>34148393.829999998</v>
      </c>
      <c r="J79" s="61">
        <v>317149.93</v>
      </c>
    </row>
    <row r="80" spans="2:10">
      <c r="B80" s="123" t="s">
        <v>25</v>
      </c>
      <c r="C80" s="124"/>
      <c r="D80" s="61">
        <v>0</v>
      </c>
      <c r="E80" s="12">
        <v>0</v>
      </c>
      <c r="F80" s="12">
        <v>0</v>
      </c>
      <c r="G80" s="12">
        <v>0</v>
      </c>
      <c r="H80" s="35">
        <v>0</v>
      </c>
      <c r="I80" s="61">
        <v>0</v>
      </c>
      <c r="J80" s="61">
        <v>0</v>
      </c>
    </row>
    <row r="81" spans="1:10">
      <c r="B81" s="123" t="s">
        <v>26</v>
      </c>
      <c r="C81" s="124"/>
      <c r="D81" s="61">
        <v>0</v>
      </c>
      <c r="E81" s="12">
        <v>0</v>
      </c>
      <c r="F81" s="12">
        <v>0</v>
      </c>
      <c r="G81" s="12">
        <v>0</v>
      </c>
      <c r="H81" s="35">
        <v>0</v>
      </c>
      <c r="I81" s="61">
        <v>0</v>
      </c>
      <c r="J81" s="61">
        <v>0</v>
      </c>
    </row>
    <row r="82" spans="1:10">
      <c r="B82" s="13"/>
      <c r="C82" s="14"/>
      <c r="D82" s="30"/>
      <c r="E82" s="30"/>
      <c r="F82" s="30"/>
      <c r="G82" s="30"/>
      <c r="H82" s="30"/>
      <c r="I82" s="5"/>
      <c r="J82" s="5"/>
    </row>
    <row r="83" spans="1:10" ht="13.5" thickBot="1">
      <c r="B83" s="131"/>
      <c r="C83" s="132"/>
      <c r="D83" s="6"/>
      <c r="E83" s="7"/>
      <c r="F83" s="15"/>
      <c r="G83" s="15"/>
      <c r="H83" s="7"/>
      <c r="I83" s="7"/>
      <c r="J83" s="7"/>
    </row>
    <row r="84" spans="1:10">
      <c r="B84" s="2"/>
      <c r="C84" s="2"/>
      <c r="D84" s="2"/>
      <c r="E84" s="2"/>
      <c r="F84" s="2"/>
      <c r="G84" s="2"/>
      <c r="H84" s="2"/>
      <c r="I84" s="2"/>
      <c r="J84" s="2"/>
    </row>
    <row r="85" spans="1:10" ht="51" customHeight="1">
      <c r="B85" s="2"/>
      <c r="C85" s="8">
        <v>1</v>
      </c>
      <c r="D85" s="133" t="s">
        <v>27</v>
      </c>
      <c r="E85" s="133"/>
      <c r="F85" s="133"/>
      <c r="G85" s="133"/>
      <c r="H85" s="133"/>
      <c r="I85" s="133"/>
      <c r="J85" s="133"/>
    </row>
    <row r="86" spans="1:10" ht="21" customHeight="1">
      <c r="B86" s="2"/>
      <c r="C86" s="9">
        <v>2</v>
      </c>
      <c r="D86" s="2" t="s">
        <v>28</v>
      </c>
      <c r="E86" s="2"/>
      <c r="F86" s="2"/>
      <c r="G86" s="2"/>
      <c r="H86" s="2"/>
      <c r="I86" s="2"/>
      <c r="J86" s="2"/>
    </row>
    <row r="87" spans="1:10" s="73" customFormat="1" ht="21" customHeight="1">
      <c r="B87" s="74"/>
      <c r="C87" s="9"/>
      <c r="D87" s="74"/>
      <c r="E87" s="74"/>
      <c r="F87" s="74"/>
      <c r="G87" s="74"/>
      <c r="H87" s="74"/>
      <c r="I87" s="74"/>
      <c r="J87" s="74"/>
    </row>
    <row r="88" spans="1:10" s="73" customFormat="1" ht="21" customHeight="1">
      <c r="B88" s="74"/>
      <c r="C88" s="9"/>
      <c r="D88" s="74"/>
      <c r="E88" s="74"/>
      <c r="F88" s="74"/>
      <c r="G88" s="74"/>
      <c r="H88" s="74"/>
      <c r="I88" s="74"/>
      <c r="J88" s="74"/>
    </row>
    <row r="89" spans="1:10" ht="13.5" thickBot="1">
      <c r="B89" s="2"/>
      <c r="C89" s="2"/>
      <c r="D89" s="2"/>
      <c r="E89" s="2"/>
      <c r="F89" s="2"/>
      <c r="G89" s="2"/>
      <c r="H89" s="2"/>
      <c r="I89" s="2"/>
      <c r="J89" s="2"/>
    </row>
    <row r="90" spans="1:10" ht="13.15" customHeight="1">
      <c r="B90" s="125" t="s">
        <v>29</v>
      </c>
      <c r="C90" s="42" t="s">
        <v>30</v>
      </c>
      <c r="D90" s="42" t="s">
        <v>89</v>
      </c>
      <c r="E90" s="42" t="s">
        <v>31</v>
      </c>
      <c r="F90" s="42" t="s">
        <v>32</v>
      </c>
      <c r="G90" s="128" t="s">
        <v>33</v>
      </c>
      <c r="H90" s="42" t="s">
        <v>34</v>
      </c>
      <c r="I90" s="2"/>
      <c r="J90" s="2"/>
    </row>
    <row r="91" spans="1:10">
      <c r="B91" s="126"/>
      <c r="C91" s="43" t="s">
        <v>35</v>
      </c>
      <c r="D91" s="43"/>
      <c r="E91" s="43" t="s">
        <v>36</v>
      </c>
      <c r="F91" s="43" t="s">
        <v>37</v>
      </c>
      <c r="G91" s="129"/>
      <c r="H91" s="43" t="s">
        <v>38</v>
      </c>
      <c r="I91" s="110"/>
      <c r="J91" s="2"/>
    </row>
    <row r="92" spans="1:10" ht="13.5" thickBot="1">
      <c r="B92" s="127"/>
      <c r="C92" s="44"/>
      <c r="D92" s="44"/>
      <c r="E92" s="45" t="s">
        <v>39</v>
      </c>
      <c r="F92" s="44"/>
      <c r="G92" s="130"/>
      <c r="H92" s="44"/>
      <c r="I92" s="110"/>
      <c r="J92" s="2"/>
    </row>
    <row r="93" spans="1:10" ht="37.5" customHeight="1">
      <c r="B93" s="46" t="s">
        <v>40</v>
      </c>
      <c r="C93" s="47"/>
      <c r="D93" s="47"/>
      <c r="E93" s="47"/>
      <c r="F93" s="47"/>
      <c r="G93" s="47"/>
      <c r="H93" s="47"/>
      <c r="I93" s="110"/>
      <c r="J93" s="2"/>
    </row>
    <row r="94" spans="1:10" ht="36" customHeight="1">
      <c r="A94" s="10" t="s">
        <v>130</v>
      </c>
      <c r="B94" s="48" t="s">
        <v>90</v>
      </c>
      <c r="C94" s="111">
        <v>380000000</v>
      </c>
      <c r="D94" s="82">
        <v>0</v>
      </c>
      <c r="E94" s="50" t="s">
        <v>91</v>
      </c>
      <c r="F94" s="50" t="s">
        <v>92</v>
      </c>
      <c r="G94" s="50" t="s">
        <v>93</v>
      </c>
      <c r="H94" s="92">
        <v>0.11559999999999999</v>
      </c>
      <c r="I94" s="110">
        <v>1</v>
      </c>
      <c r="J94" s="2"/>
    </row>
    <row r="95" spans="1:10" ht="36">
      <c r="A95" s="10" t="s">
        <v>131</v>
      </c>
      <c r="B95" s="48" t="s">
        <v>90</v>
      </c>
      <c r="C95" s="111">
        <v>1650000000</v>
      </c>
      <c r="D95" s="82">
        <v>0</v>
      </c>
      <c r="E95" s="50" t="s">
        <v>91</v>
      </c>
      <c r="F95" s="50" t="s">
        <v>92</v>
      </c>
      <c r="G95" s="50" t="s">
        <v>93</v>
      </c>
      <c r="H95" s="92">
        <v>0.1245</v>
      </c>
      <c r="I95" s="110">
        <v>2</v>
      </c>
      <c r="J95" s="2"/>
    </row>
    <row r="96" spans="1:10" ht="36">
      <c r="A96" s="10" t="s">
        <v>132</v>
      </c>
      <c r="B96" s="48" t="s">
        <v>90</v>
      </c>
      <c r="C96" s="111">
        <v>1899784000</v>
      </c>
      <c r="D96" s="82">
        <v>0</v>
      </c>
      <c r="E96" s="50" t="s">
        <v>91</v>
      </c>
      <c r="F96" s="50" t="s">
        <v>92</v>
      </c>
      <c r="G96" s="50" t="s">
        <v>93</v>
      </c>
      <c r="H96" s="92">
        <v>0.13039999999999999</v>
      </c>
      <c r="I96" s="110">
        <v>3</v>
      </c>
      <c r="J96" s="2"/>
    </row>
    <row r="97" spans="1:10" ht="36">
      <c r="A97" s="10" t="s">
        <v>133</v>
      </c>
      <c r="B97" s="48" t="s">
        <v>94</v>
      </c>
      <c r="C97" s="111">
        <v>300000000</v>
      </c>
      <c r="E97" s="50" t="s">
        <v>91</v>
      </c>
      <c r="F97" s="50" t="s">
        <v>92</v>
      </c>
      <c r="G97" s="50" t="s">
        <v>93</v>
      </c>
      <c r="H97" s="92">
        <v>0.13519999999999999</v>
      </c>
      <c r="I97" s="110"/>
      <c r="J97" s="2"/>
    </row>
    <row r="98" spans="1:10" ht="36">
      <c r="A98" s="10" t="s">
        <v>134</v>
      </c>
      <c r="B98" s="48" t="s">
        <v>94</v>
      </c>
      <c r="C98" s="111">
        <v>400000000</v>
      </c>
      <c r="D98" s="82">
        <v>70000000</v>
      </c>
      <c r="E98" s="50" t="s">
        <v>91</v>
      </c>
      <c r="F98" s="50" t="s">
        <v>92</v>
      </c>
      <c r="G98" s="50" t="s">
        <v>93</v>
      </c>
      <c r="H98" s="92">
        <v>0.13900000000000001</v>
      </c>
      <c r="I98" s="110"/>
      <c r="J98" s="2"/>
    </row>
    <row r="99" spans="1:10" ht="36">
      <c r="A99" s="10" t="s">
        <v>135</v>
      </c>
      <c r="B99" s="48" t="s">
        <v>94</v>
      </c>
      <c r="C99" s="111">
        <v>800000000</v>
      </c>
      <c r="D99" s="82">
        <v>416000000</v>
      </c>
      <c r="E99" s="50" t="s">
        <v>91</v>
      </c>
      <c r="F99" s="50" t="s">
        <v>92</v>
      </c>
      <c r="G99" s="50" t="s">
        <v>93</v>
      </c>
      <c r="H99" s="92">
        <v>0.13519999999999999</v>
      </c>
      <c r="I99" s="110"/>
      <c r="J99" s="2"/>
    </row>
    <row r="100" spans="1:10" s="73" customFormat="1" ht="36">
      <c r="A100" s="10" t="s">
        <v>136</v>
      </c>
      <c r="B100" s="48" t="s">
        <v>94</v>
      </c>
      <c r="C100" s="111">
        <v>1700000000</v>
      </c>
      <c r="D100" s="82">
        <v>905250000</v>
      </c>
      <c r="E100" s="50" t="s">
        <v>91</v>
      </c>
      <c r="F100" s="50" t="s">
        <v>92</v>
      </c>
      <c r="G100" s="50" t="s">
        <v>93</v>
      </c>
      <c r="H100" s="92">
        <v>0.1361</v>
      </c>
      <c r="I100" s="110"/>
      <c r="J100" s="74"/>
    </row>
    <row r="101" spans="1:10" s="73" customFormat="1" ht="36">
      <c r="A101" s="10" t="s">
        <v>137</v>
      </c>
      <c r="B101" s="48" t="s">
        <v>94</v>
      </c>
      <c r="C101" s="111">
        <v>700000000</v>
      </c>
      <c r="D101" s="82">
        <v>420000000</v>
      </c>
      <c r="E101" s="50" t="s">
        <v>91</v>
      </c>
      <c r="F101" s="50" t="s">
        <v>92</v>
      </c>
      <c r="G101" s="50" t="s">
        <v>93</v>
      </c>
      <c r="H101" s="92">
        <v>0.13639999999999999</v>
      </c>
      <c r="I101" s="110"/>
      <c r="J101" s="74"/>
    </row>
    <row r="102" spans="1:10" ht="8.25" customHeight="1" thickBot="1">
      <c r="B102" s="38"/>
      <c r="C102" s="39"/>
      <c r="D102" s="39"/>
      <c r="E102" s="37"/>
      <c r="F102" s="40"/>
      <c r="G102" s="39"/>
      <c r="H102" s="41"/>
    </row>
  </sheetData>
  <mergeCells count="87">
    <mergeCell ref="B3:J3"/>
    <mergeCell ref="B4:J4"/>
    <mergeCell ref="B5:J5"/>
    <mergeCell ref="B7:J7"/>
    <mergeCell ref="B8:C9"/>
    <mergeCell ref="E8:E9"/>
    <mergeCell ref="F8:F9"/>
    <mergeCell ref="G8:G9"/>
    <mergeCell ref="I8:I9"/>
    <mergeCell ref="J8:J9"/>
    <mergeCell ref="D8:D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72:C72"/>
    <mergeCell ref="B60:C60"/>
    <mergeCell ref="B61:C61"/>
    <mergeCell ref="B68:C68"/>
    <mergeCell ref="B69:C69"/>
    <mergeCell ref="B70:C70"/>
    <mergeCell ref="B71:C71"/>
    <mergeCell ref="B63:C63"/>
    <mergeCell ref="B64:C64"/>
    <mergeCell ref="B65:C65"/>
    <mergeCell ref="B66:C66"/>
    <mergeCell ref="B67:C67"/>
    <mergeCell ref="B74:C74"/>
    <mergeCell ref="B75:C75"/>
    <mergeCell ref="B76:C76"/>
    <mergeCell ref="B77:C77"/>
    <mergeCell ref="B78:C78"/>
    <mergeCell ref="B73:C73"/>
    <mergeCell ref="B54:C54"/>
    <mergeCell ref="B55:C55"/>
    <mergeCell ref="B56:C56"/>
    <mergeCell ref="B58:C58"/>
    <mergeCell ref="B62:C62"/>
    <mergeCell ref="B57:C57"/>
    <mergeCell ref="B59:C59"/>
    <mergeCell ref="B79:C79"/>
    <mergeCell ref="B80:C80"/>
    <mergeCell ref="B81:C81"/>
    <mergeCell ref="B90:B92"/>
    <mergeCell ref="G90:G92"/>
    <mergeCell ref="B83:C83"/>
    <mergeCell ref="D85:J85"/>
  </mergeCells>
  <printOptions horizontalCentered="1"/>
  <pageMargins left="0" right="0" top="0" bottom="0" header="0.11811023622047245" footer="0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>
    <row r="1" spans="1:1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14" workbookViewId="0">
      <selection activeCell="B1" sqref="B1"/>
    </sheetView>
  </sheetViews>
  <sheetFormatPr baseColWidth="10" defaultRowHeight="12.75"/>
  <cols>
    <col min="1" max="1" width="11.42578125" style="73"/>
    <col min="3" max="3" width="11.42578125" style="73"/>
    <col min="4" max="4" width="37.7109375" customWidth="1"/>
    <col min="5" max="5" width="16.85546875" customWidth="1"/>
    <col min="6" max="6" width="15.5703125" bestFit="1" customWidth="1"/>
    <col min="7" max="7" width="9.28515625" bestFit="1" customWidth="1"/>
    <col min="8" max="8" width="16.5703125" customWidth="1"/>
    <col min="9" max="9" width="26.7109375" customWidth="1"/>
    <col min="10" max="10" width="17.28515625" customWidth="1"/>
  </cols>
  <sheetData>
    <row r="2" spans="1:10">
      <c r="D2" t="s">
        <v>103</v>
      </c>
    </row>
    <row r="3" spans="1:10" ht="13.5" thickBot="1"/>
    <row r="4" spans="1:10">
      <c r="D4" s="125" t="s">
        <v>29</v>
      </c>
      <c r="E4" s="42" t="s">
        <v>30</v>
      </c>
      <c r="F4" s="42" t="s">
        <v>89</v>
      </c>
      <c r="G4" s="42" t="s">
        <v>31</v>
      </c>
      <c r="H4" s="42" t="s">
        <v>32</v>
      </c>
      <c r="I4" s="128" t="s">
        <v>33</v>
      </c>
      <c r="J4" s="42" t="s">
        <v>34</v>
      </c>
    </row>
    <row r="5" spans="1:10">
      <c r="D5" s="126"/>
      <c r="E5" s="43" t="s">
        <v>35</v>
      </c>
      <c r="F5" s="43"/>
      <c r="G5" s="43" t="s">
        <v>36</v>
      </c>
      <c r="H5" s="43" t="s">
        <v>37</v>
      </c>
      <c r="I5" s="129"/>
      <c r="J5" s="43" t="s">
        <v>38</v>
      </c>
    </row>
    <row r="6" spans="1:10" ht="13.5" thickBot="1">
      <c r="D6" s="127"/>
      <c r="E6" s="44"/>
      <c r="F6" s="44"/>
      <c r="G6" s="45" t="s">
        <v>39</v>
      </c>
      <c r="H6" s="44"/>
      <c r="I6" s="130"/>
      <c r="J6" s="44"/>
    </row>
    <row r="7" spans="1:10">
      <c r="B7" s="109"/>
      <c r="C7" s="109"/>
      <c r="D7" s="46" t="s">
        <v>40</v>
      </c>
      <c r="E7" s="47"/>
      <c r="F7" s="47"/>
      <c r="G7" s="47"/>
      <c r="H7" s="47"/>
      <c r="I7" s="47"/>
      <c r="J7" s="47"/>
    </row>
    <row r="8" spans="1:10" ht="24">
      <c r="A8" s="73">
        <v>1</v>
      </c>
      <c r="B8" s="109" t="s">
        <v>124</v>
      </c>
      <c r="C8" s="109" t="str">
        <f t="shared" ref="C8:C13" si="0">+A8&amp;B8</f>
        <v>1003</v>
      </c>
      <c r="D8" s="48" t="s">
        <v>90</v>
      </c>
      <c r="E8" s="49">
        <v>380000000</v>
      </c>
      <c r="F8" s="49">
        <v>271400000</v>
      </c>
      <c r="G8" s="50" t="s">
        <v>91</v>
      </c>
      <c r="H8" s="50" t="s">
        <v>92</v>
      </c>
      <c r="I8" s="50" t="s">
        <v>93</v>
      </c>
      <c r="J8" s="51">
        <v>0.11559999999999999</v>
      </c>
    </row>
    <row r="9" spans="1:10" ht="24">
      <c r="A9" s="73">
        <v>2</v>
      </c>
      <c r="B9" s="109" t="s">
        <v>124</v>
      </c>
      <c r="C9" s="109" t="str">
        <f t="shared" si="0"/>
        <v>2003</v>
      </c>
      <c r="D9" s="48" t="s">
        <v>90</v>
      </c>
      <c r="E9" s="49">
        <v>1650000000</v>
      </c>
      <c r="F9" s="49">
        <v>840520000</v>
      </c>
      <c r="G9" s="50" t="s">
        <v>91</v>
      </c>
      <c r="H9" s="50" t="s">
        <v>92</v>
      </c>
      <c r="I9" s="50" t="s">
        <v>93</v>
      </c>
      <c r="J9" s="51">
        <v>0.1245</v>
      </c>
    </row>
    <row r="10" spans="1:10" ht="24">
      <c r="A10" s="73">
        <v>3</v>
      </c>
      <c r="B10" s="109" t="s">
        <v>124</v>
      </c>
      <c r="C10" s="109" t="str">
        <f t="shared" si="0"/>
        <v>3003</v>
      </c>
      <c r="D10" s="48" t="s">
        <v>90</v>
      </c>
      <c r="E10" s="49">
        <v>1899784000</v>
      </c>
      <c r="F10" s="49">
        <v>1443835840</v>
      </c>
      <c r="G10" s="50" t="s">
        <v>91</v>
      </c>
      <c r="H10" s="50" t="s">
        <v>92</v>
      </c>
      <c r="I10" s="50" t="s">
        <v>93</v>
      </c>
      <c r="J10" s="51">
        <v>0.13039999999999999</v>
      </c>
    </row>
    <row r="11" spans="1:10" ht="24">
      <c r="A11" s="73">
        <v>4</v>
      </c>
      <c r="B11" s="109" t="s">
        <v>124</v>
      </c>
      <c r="C11" s="109" t="str">
        <f t="shared" si="0"/>
        <v>4003</v>
      </c>
      <c r="D11" s="48" t="s">
        <v>94</v>
      </c>
      <c r="E11" s="49">
        <v>300000000</v>
      </c>
      <c r="F11" s="49">
        <v>175000000</v>
      </c>
      <c r="G11" s="50" t="s">
        <v>91</v>
      </c>
      <c r="H11" s="50" t="s">
        <v>92</v>
      </c>
      <c r="I11" s="50" t="s">
        <v>93</v>
      </c>
      <c r="J11" s="51">
        <v>0.1457</v>
      </c>
    </row>
    <row r="12" spans="1:10" ht="24">
      <c r="A12" s="73">
        <v>5</v>
      </c>
      <c r="B12" s="109" t="s">
        <v>124</v>
      </c>
      <c r="C12" s="109" t="str">
        <f t="shared" si="0"/>
        <v>5003</v>
      </c>
      <c r="D12" s="48" t="s">
        <v>94</v>
      </c>
      <c r="E12" s="49">
        <v>400000000</v>
      </c>
      <c r="F12" s="49">
        <v>301000000</v>
      </c>
      <c r="G12" s="50" t="s">
        <v>91</v>
      </c>
      <c r="H12" s="50" t="s">
        <v>92</v>
      </c>
      <c r="I12" s="50" t="s">
        <v>93</v>
      </c>
      <c r="J12" s="51">
        <v>0.13900000000000001</v>
      </c>
    </row>
    <row r="13" spans="1:10" ht="24">
      <c r="A13" s="73">
        <v>6</v>
      </c>
      <c r="B13" s="109" t="s">
        <v>124</v>
      </c>
      <c r="C13" s="109" t="str">
        <f t="shared" si="0"/>
        <v>6003</v>
      </c>
      <c r="D13" s="48" t="s">
        <v>94</v>
      </c>
      <c r="E13" s="49">
        <v>400000000</v>
      </c>
      <c r="F13" s="49">
        <v>400000000</v>
      </c>
      <c r="G13" s="50" t="s">
        <v>91</v>
      </c>
      <c r="H13" s="50" t="s">
        <v>92</v>
      </c>
      <c r="I13" s="50" t="s">
        <v>93</v>
      </c>
      <c r="J13" s="51">
        <v>0.13519999999999999</v>
      </c>
    </row>
    <row r="14" spans="1:10" ht="13.5" thickBot="1">
      <c r="D14" s="38"/>
      <c r="E14" s="39"/>
      <c r="F14" s="39"/>
      <c r="G14" s="37"/>
      <c r="H14" s="40"/>
      <c r="I14" s="39"/>
      <c r="J14" s="41"/>
    </row>
    <row r="15" spans="1:10" s="60" customFormat="1">
      <c r="A15" s="73"/>
      <c r="C15" s="73"/>
      <c r="D15" s="59"/>
      <c r="E15" s="58"/>
      <c r="F15" s="58"/>
      <c r="G15" s="57"/>
      <c r="H15" s="57"/>
      <c r="I15" s="58"/>
      <c r="J15" s="56"/>
    </row>
    <row r="16" spans="1:10" s="60" customFormat="1">
      <c r="A16" s="73"/>
      <c r="C16" s="73"/>
      <c r="D16" s="59"/>
      <c r="E16" s="58"/>
      <c r="F16" s="58"/>
      <c r="G16" s="57"/>
      <c r="H16" s="57"/>
      <c r="I16" s="58"/>
      <c r="J16" s="56"/>
    </row>
    <row r="18" spans="1:10">
      <c r="D18" s="55" t="s">
        <v>104</v>
      </c>
    </row>
    <row r="19" spans="1:10" ht="13.5" thickBot="1"/>
    <row r="20" spans="1:10" ht="12.75" customHeight="1">
      <c r="D20" s="168" t="s">
        <v>29</v>
      </c>
      <c r="E20" s="75" t="s">
        <v>30</v>
      </c>
      <c r="F20" s="171" t="s">
        <v>112</v>
      </c>
      <c r="G20" s="75" t="s">
        <v>31</v>
      </c>
      <c r="H20" s="75" t="s">
        <v>32</v>
      </c>
      <c r="I20" s="171" t="s">
        <v>33</v>
      </c>
      <c r="J20" s="75" t="s">
        <v>34</v>
      </c>
    </row>
    <row r="21" spans="1:10">
      <c r="D21" s="169"/>
      <c r="E21" s="76" t="s">
        <v>35</v>
      </c>
      <c r="F21" s="172"/>
      <c r="G21" s="76" t="s">
        <v>36</v>
      </c>
      <c r="H21" s="76" t="s">
        <v>37</v>
      </c>
      <c r="I21" s="172"/>
      <c r="J21" s="76" t="s">
        <v>38</v>
      </c>
    </row>
    <row r="22" spans="1:10" ht="13.5" thickBot="1">
      <c r="D22" s="170"/>
      <c r="E22" s="77"/>
      <c r="F22" s="173"/>
      <c r="G22" s="78" t="s">
        <v>39</v>
      </c>
      <c r="H22" s="77"/>
      <c r="I22" s="173"/>
      <c r="J22" s="77"/>
    </row>
    <row r="23" spans="1:10">
      <c r="D23" s="79" t="s">
        <v>40</v>
      </c>
      <c r="E23" s="80"/>
      <c r="F23" s="80"/>
      <c r="G23" s="80"/>
      <c r="H23" s="80"/>
      <c r="I23" s="80"/>
      <c r="J23" s="80"/>
    </row>
    <row r="24" spans="1:10" ht="24">
      <c r="A24" s="73">
        <v>1</v>
      </c>
      <c r="B24" s="109" t="s">
        <v>125</v>
      </c>
      <c r="C24" s="109" t="str">
        <f t="shared" ref="C24:C31" si="1">+A24&amp;B24</f>
        <v>1006</v>
      </c>
      <c r="D24" s="81" t="s">
        <v>90</v>
      </c>
      <c r="E24" s="82">
        <v>380000000</v>
      </c>
      <c r="F24" s="82">
        <v>0</v>
      </c>
      <c r="G24" s="83" t="s">
        <v>91</v>
      </c>
      <c r="H24" s="83" t="s">
        <v>92</v>
      </c>
      <c r="I24" s="83" t="s">
        <v>93</v>
      </c>
      <c r="J24" s="84">
        <v>0.11559999999999999</v>
      </c>
    </row>
    <row r="25" spans="1:10" ht="24">
      <c r="A25" s="73">
        <v>2</v>
      </c>
      <c r="B25" s="109" t="s">
        <v>125</v>
      </c>
      <c r="C25" s="109" t="str">
        <f t="shared" si="1"/>
        <v>2006</v>
      </c>
      <c r="D25" s="81" t="s">
        <v>90</v>
      </c>
      <c r="E25" s="82">
        <v>1650000000</v>
      </c>
      <c r="F25" s="82">
        <v>0</v>
      </c>
      <c r="G25" s="83" t="s">
        <v>91</v>
      </c>
      <c r="H25" s="83" t="s">
        <v>92</v>
      </c>
      <c r="I25" s="83" t="s">
        <v>93</v>
      </c>
      <c r="J25" s="84">
        <v>0.1245</v>
      </c>
    </row>
    <row r="26" spans="1:10" ht="24">
      <c r="A26" s="73">
        <v>3</v>
      </c>
      <c r="B26" s="109" t="s">
        <v>125</v>
      </c>
      <c r="C26" s="109" t="str">
        <f t="shared" si="1"/>
        <v>3006</v>
      </c>
      <c r="D26" s="81" t="s">
        <v>90</v>
      </c>
      <c r="E26" s="82">
        <v>1899784000</v>
      </c>
      <c r="F26" s="82">
        <v>0</v>
      </c>
      <c r="G26" s="83" t="s">
        <v>91</v>
      </c>
      <c r="H26" s="83" t="s">
        <v>92</v>
      </c>
      <c r="I26" s="83" t="s">
        <v>93</v>
      </c>
      <c r="J26" s="84">
        <v>0.13039999999999999</v>
      </c>
    </row>
    <row r="27" spans="1:10" ht="24">
      <c r="A27" s="73">
        <v>4</v>
      </c>
      <c r="B27" s="109" t="s">
        <v>125</v>
      </c>
      <c r="C27" s="109" t="str">
        <f t="shared" si="1"/>
        <v>4006</v>
      </c>
      <c r="D27" s="81" t="s">
        <v>94</v>
      </c>
      <c r="E27" s="82">
        <v>300000000</v>
      </c>
      <c r="F27" s="82">
        <v>100000000</v>
      </c>
      <c r="G27" s="83" t="s">
        <v>91</v>
      </c>
      <c r="H27" s="83" t="s">
        <v>92</v>
      </c>
      <c r="I27" s="83" t="s">
        <v>93</v>
      </c>
      <c r="J27" s="84">
        <v>0.13519999999999999</v>
      </c>
    </row>
    <row r="28" spans="1:10" ht="24">
      <c r="A28" s="73">
        <v>5</v>
      </c>
      <c r="B28" s="109" t="s">
        <v>125</v>
      </c>
      <c r="C28" s="109" t="str">
        <f t="shared" si="1"/>
        <v>5006</v>
      </c>
      <c r="D28" s="81" t="s">
        <v>94</v>
      </c>
      <c r="E28" s="90">
        <v>400000000</v>
      </c>
      <c r="F28" s="82">
        <v>202000000</v>
      </c>
      <c r="G28" s="83" t="s">
        <v>91</v>
      </c>
      <c r="H28" s="83" t="s">
        <v>92</v>
      </c>
      <c r="I28" s="83" t="s">
        <v>93</v>
      </c>
      <c r="J28" s="84">
        <v>0.13900000000000001</v>
      </c>
    </row>
    <row r="29" spans="1:10" ht="24">
      <c r="A29" s="73">
        <v>6</v>
      </c>
      <c r="B29" s="109" t="s">
        <v>125</v>
      </c>
      <c r="C29" s="109" t="str">
        <f t="shared" si="1"/>
        <v>6006</v>
      </c>
      <c r="D29" s="81" t="s">
        <v>94</v>
      </c>
      <c r="E29" s="91">
        <v>800000000</v>
      </c>
      <c r="F29" s="82">
        <v>672000000</v>
      </c>
      <c r="G29" s="83" t="s">
        <v>91</v>
      </c>
      <c r="H29" s="83" t="s">
        <v>92</v>
      </c>
      <c r="I29" s="83" t="s">
        <v>93</v>
      </c>
      <c r="J29" s="84">
        <v>0.13519999999999999</v>
      </c>
    </row>
    <row r="30" spans="1:10" ht="24">
      <c r="A30" s="73">
        <v>7</v>
      </c>
      <c r="B30" s="109" t="s">
        <v>125</v>
      </c>
      <c r="C30" s="109" t="str">
        <f t="shared" si="1"/>
        <v>7006</v>
      </c>
      <c r="D30" s="81" t="s">
        <v>94</v>
      </c>
      <c r="E30" s="91">
        <v>1700000000</v>
      </c>
      <c r="F30" s="82">
        <v>1464250000</v>
      </c>
      <c r="G30" s="83" t="s">
        <v>91</v>
      </c>
      <c r="H30" s="83" t="s">
        <v>92</v>
      </c>
      <c r="I30" s="83" t="s">
        <v>93</v>
      </c>
      <c r="J30" s="84">
        <v>0.1361</v>
      </c>
    </row>
    <row r="31" spans="1:10" ht="24">
      <c r="A31" s="73">
        <v>8</v>
      </c>
      <c r="B31" s="109" t="s">
        <v>125</v>
      </c>
      <c r="C31" s="109" t="str">
        <f t="shared" si="1"/>
        <v>8006</v>
      </c>
      <c r="D31" s="81" t="s">
        <v>94</v>
      </c>
      <c r="E31" s="90">
        <v>700000000</v>
      </c>
      <c r="F31" s="82">
        <v>644000000</v>
      </c>
      <c r="G31" s="83" t="s">
        <v>91</v>
      </c>
      <c r="H31" s="83" t="s">
        <v>92</v>
      </c>
      <c r="I31" s="83" t="s">
        <v>93</v>
      </c>
      <c r="J31" s="84">
        <v>0.13639999999999999</v>
      </c>
    </row>
    <row r="32" spans="1:10" ht="13.5" thickBot="1">
      <c r="D32" s="85"/>
      <c r="E32" s="86"/>
      <c r="F32" s="86"/>
      <c r="G32" s="87"/>
      <c r="H32" s="88"/>
      <c r="I32" s="86"/>
      <c r="J32" s="89"/>
    </row>
    <row r="36" spans="1:10">
      <c r="D36" t="s">
        <v>123</v>
      </c>
    </row>
    <row r="37" spans="1:10" ht="13.5" thickBot="1"/>
    <row r="38" spans="1:10">
      <c r="D38" s="162" t="s">
        <v>29</v>
      </c>
      <c r="E38" s="105" t="s">
        <v>30</v>
      </c>
      <c r="F38" s="105" t="s">
        <v>89</v>
      </c>
      <c r="G38" s="105" t="s">
        <v>31</v>
      </c>
      <c r="H38" s="105" t="s">
        <v>32</v>
      </c>
      <c r="I38" s="165" t="s">
        <v>33</v>
      </c>
      <c r="J38" s="105" t="s">
        <v>34</v>
      </c>
    </row>
    <row r="39" spans="1:10">
      <c r="D39" s="163"/>
      <c r="E39" s="95" t="s">
        <v>35</v>
      </c>
      <c r="F39" s="95"/>
      <c r="G39" s="95" t="s">
        <v>36</v>
      </c>
      <c r="H39" s="95" t="s">
        <v>37</v>
      </c>
      <c r="I39" s="166"/>
      <c r="J39" s="95" t="s">
        <v>38</v>
      </c>
    </row>
    <row r="40" spans="1:10" ht="13.5" thickBot="1">
      <c r="D40" s="164"/>
      <c r="E40" s="98"/>
      <c r="F40" s="98"/>
      <c r="G40" s="94" t="s">
        <v>39</v>
      </c>
      <c r="H40" s="98"/>
      <c r="I40" s="167"/>
      <c r="J40" s="98"/>
    </row>
    <row r="41" spans="1:10">
      <c r="D41" s="102" t="s">
        <v>40</v>
      </c>
      <c r="E41" s="101"/>
      <c r="F41" s="101"/>
      <c r="G41" s="101"/>
      <c r="H41" s="101"/>
      <c r="I41" s="101"/>
      <c r="J41" s="101"/>
    </row>
    <row r="42" spans="1:10" ht="24">
      <c r="A42" s="73">
        <v>1</v>
      </c>
      <c r="B42" s="109" t="s">
        <v>126</v>
      </c>
      <c r="C42" s="109" t="str">
        <f>+A42&amp;B42</f>
        <v>1009</v>
      </c>
      <c r="D42" s="93" t="s">
        <v>90</v>
      </c>
      <c r="E42" s="108">
        <v>380000000</v>
      </c>
      <c r="F42" s="108">
        <v>0</v>
      </c>
      <c r="G42" s="107" t="s">
        <v>91</v>
      </c>
      <c r="H42" s="107" t="s">
        <v>92</v>
      </c>
      <c r="I42" s="107" t="s">
        <v>93</v>
      </c>
      <c r="J42" s="104">
        <v>0.11559999999999999</v>
      </c>
    </row>
    <row r="43" spans="1:10" ht="24">
      <c r="A43" s="73">
        <v>2</v>
      </c>
      <c r="B43" s="109" t="s">
        <v>126</v>
      </c>
      <c r="C43" s="109" t="str">
        <f t="shared" ref="C43:C49" si="2">+A43&amp;B43</f>
        <v>2009</v>
      </c>
      <c r="D43" s="93" t="s">
        <v>90</v>
      </c>
      <c r="E43" s="108">
        <v>1650000000</v>
      </c>
      <c r="F43" s="108">
        <v>0</v>
      </c>
      <c r="G43" s="107" t="s">
        <v>91</v>
      </c>
      <c r="H43" s="107" t="s">
        <v>92</v>
      </c>
      <c r="I43" s="107" t="s">
        <v>93</v>
      </c>
      <c r="J43" s="104">
        <v>0.1245</v>
      </c>
    </row>
    <row r="44" spans="1:10" ht="24">
      <c r="A44" s="73">
        <v>3</v>
      </c>
      <c r="B44" s="109" t="s">
        <v>126</v>
      </c>
      <c r="C44" s="109" t="str">
        <f t="shared" si="2"/>
        <v>3009</v>
      </c>
      <c r="D44" s="93" t="s">
        <v>90</v>
      </c>
      <c r="E44" s="108">
        <v>1899784000</v>
      </c>
      <c r="F44" s="108">
        <v>0</v>
      </c>
      <c r="G44" s="107" t="s">
        <v>91</v>
      </c>
      <c r="H44" s="107" t="s">
        <v>92</v>
      </c>
      <c r="I44" s="107" t="s">
        <v>93</v>
      </c>
      <c r="J44" s="104">
        <v>0.13039999999999999</v>
      </c>
    </row>
    <row r="45" spans="1:10" ht="24">
      <c r="A45" s="73">
        <v>4</v>
      </c>
      <c r="B45" s="109" t="s">
        <v>126</v>
      </c>
      <c r="C45" s="109" t="str">
        <f t="shared" si="2"/>
        <v>4009</v>
      </c>
      <c r="D45" s="93" t="s">
        <v>94</v>
      </c>
      <c r="E45" s="108">
        <v>300000000</v>
      </c>
      <c r="F45" s="100">
        <v>70000000</v>
      </c>
      <c r="G45" s="107" t="s">
        <v>91</v>
      </c>
      <c r="H45" s="107" t="s">
        <v>92</v>
      </c>
      <c r="I45" s="107" t="s">
        <v>93</v>
      </c>
      <c r="J45" s="104">
        <v>0.13519999999999999</v>
      </c>
    </row>
    <row r="46" spans="1:10" ht="24">
      <c r="A46" s="73">
        <v>5</v>
      </c>
      <c r="B46" s="109" t="s">
        <v>126</v>
      </c>
      <c r="C46" s="109" t="str">
        <f t="shared" si="2"/>
        <v>5009</v>
      </c>
      <c r="D46" s="93" t="s">
        <v>94</v>
      </c>
      <c r="E46" s="108">
        <v>400000000</v>
      </c>
      <c r="F46" s="100">
        <v>416000000</v>
      </c>
      <c r="G46" s="107" t="s">
        <v>91</v>
      </c>
      <c r="H46" s="107" t="s">
        <v>92</v>
      </c>
      <c r="I46" s="107" t="s">
        <v>93</v>
      </c>
      <c r="J46" s="104">
        <v>0.13900000000000001</v>
      </c>
    </row>
    <row r="47" spans="1:10" ht="24">
      <c r="A47" s="73">
        <v>6</v>
      </c>
      <c r="B47" s="109" t="s">
        <v>126</v>
      </c>
      <c r="C47" s="109" t="str">
        <f t="shared" si="2"/>
        <v>6009</v>
      </c>
      <c r="D47" s="93" t="s">
        <v>94</v>
      </c>
      <c r="E47" s="108">
        <v>800000000</v>
      </c>
      <c r="F47" s="100">
        <v>905250000</v>
      </c>
      <c r="G47" s="107" t="s">
        <v>91</v>
      </c>
      <c r="H47" s="107" t="s">
        <v>92</v>
      </c>
      <c r="I47" s="107" t="s">
        <v>93</v>
      </c>
      <c r="J47" s="104">
        <v>0.13519999999999999</v>
      </c>
    </row>
    <row r="48" spans="1:10" ht="24">
      <c r="A48" s="73">
        <v>7</v>
      </c>
      <c r="B48" s="109" t="s">
        <v>126</v>
      </c>
      <c r="C48" s="109" t="str">
        <f t="shared" si="2"/>
        <v>7009</v>
      </c>
      <c r="D48" s="93" t="s">
        <v>94</v>
      </c>
      <c r="E48" s="108">
        <v>1700000000</v>
      </c>
      <c r="F48" s="100">
        <v>420000000</v>
      </c>
      <c r="G48" s="107" t="s">
        <v>91</v>
      </c>
      <c r="H48" s="107" t="s">
        <v>92</v>
      </c>
      <c r="I48" s="107" t="s">
        <v>93</v>
      </c>
      <c r="J48" s="104">
        <v>0.1361</v>
      </c>
    </row>
    <row r="49" spans="1:10" ht="24">
      <c r="A49" s="73">
        <v>8</v>
      </c>
      <c r="B49" s="109" t="s">
        <v>126</v>
      </c>
      <c r="C49" s="109" t="str">
        <f t="shared" si="2"/>
        <v>8009</v>
      </c>
      <c r="D49" s="93" t="s">
        <v>94</v>
      </c>
      <c r="E49" s="108">
        <v>700000000</v>
      </c>
      <c r="F49" s="108">
        <v>644000000</v>
      </c>
      <c r="G49" s="107" t="s">
        <v>91</v>
      </c>
      <c r="H49" s="107" t="s">
        <v>92</v>
      </c>
      <c r="I49" s="107" t="s">
        <v>93</v>
      </c>
      <c r="J49" s="104">
        <v>0.13639999999999999</v>
      </c>
    </row>
    <row r="50" spans="1:10" ht="13.5" thickBot="1">
      <c r="D50" s="97"/>
      <c r="E50" s="106"/>
      <c r="F50" s="106"/>
      <c r="G50" s="103"/>
      <c r="H50" s="99"/>
      <c r="I50" s="106"/>
      <c r="J50" s="96"/>
    </row>
  </sheetData>
  <mergeCells count="7">
    <mergeCell ref="D38:D40"/>
    <mergeCell ref="I38:I40"/>
    <mergeCell ref="D4:D6"/>
    <mergeCell ref="I4:I6"/>
    <mergeCell ref="D20:D22"/>
    <mergeCell ref="I20:I22"/>
    <mergeCell ref="F20:F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topLeftCell="A47" workbookViewId="0">
      <selection activeCell="C63" sqref="C63"/>
    </sheetView>
  </sheetViews>
  <sheetFormatPr baseColWidth="10" defaultColWidth="26" defaultRowHeight="12.75"/>
  <cols>
    <col min="3" max="3" width="18" customWidth="1"/>
  </cols>
  <sheetData>
    <row r="2" spans="1:4">
      <c r="A2" s="175" t="s">
        <v>9</v>
      </c>
      <c r="B2" s="175"/>
      <c r="C2" s="17"/>
      <c r="D2" s="16"/>
    </row>
    <row r="3" spans="1:4">
      <c r="A3" s="177" t="s">
        <v>10</v>
      </c>
      <c r="B3" s="177"/>
      <c r="C3" s="20"/>
      <c r="D3" s="16"/>
    </row>
    <row r="4" spans="1:4">
      <c r="A4" s="174" t="s">
        <v>11</v>
      </c>
      <c r="B4" s="174"/>
      <c r="C4" s="20"/>
      <c r="D4" s="16"/>
    </row>
    <row r="5" spans="1:4">
      <c r="A5" s="176" t="s">
        <v>50</v>
      </c>
      <c r="B5" s="176"/>
      <c r="C5" s="23">
        <v>294200000</v>
      </c>
      <c r="D5" s="16"/>
    </row>
    <row r="6" spans="1:4">
      <c r="A6" s="176" t="s">
        <v>51</v>
      </c>
      <c r="B6" s="176"/>
      <c r="C6" s="23">
        <v>260700000</v>
      </c>
      <c r="D6" s="16"/>
    </row>
    <row r="7" spans="1:4">
      <c r="A7" s="176" t="s">
        <v>52</v>
      </c>
      <c r="B7" s="176"/>
      <c r="C7" s="23">
        <v>150100000</v>
      </c>
      <c r="D7" s="16"/>
    </row>
    <row r="8" spans="1:4">
      <c r="A8" s="176" t="s">
        <v>53</v>
      </c>
      <c r="B8" s="176"/>
      <c r="C8" s="23">
        <v>101910000</v>
      </c>
    </row>
    <row r="9" spans="1:4">
      <c r="A9" s="176" t="s">
        <v>54</v>
      </c>
      <c r="B9" s="176"/>
      <c r="C9" s="23">
        <v>395000000</v>
      </c>
    </row>
    <row r="10" spans="1:4">
      <c r="A10" s="176" t="s">
        <v>55</v>
      </c>
      <c r="B10" s="176"/>
      <c r="C10" s="23">
        <v>154050000</v>
      </c>
    </row>
    <row r="11" spans="1:4">
      <c r="A11" s="176" t="s">
        <v>56</v>
      </c>
      <c r="B11" s="176"/>
      <c r="C11" s="23">
        <v>244800000</v>
      </c>
    </row>
    <row r="12" spans="1:4">
      <c r="A12" s="176" t="s">
        <v>57</v>
      </c>
      <c r="B12" s="176"/>
      <c r="C12" s="23">
        <v>77080000</v>
      </c>
    </row>
    <row r="13" spans="1:4">
      <c r="A13" s="176" t="s">
        <v>58</v>
      </c>
      <c r="B13" s="176"/>
      <c r="C13" s="23">
        <v>241900000</v>
      </c>
    </row>
    <row r="14" spans="1:4">
      <c r="A14" s="176" t="s">
        <v>59</v>
      </c>
      <c r="B14" s="176"/>
      <c r="C14" s="23">
        <v>403918880</v>
      </c>
    </row>
    <row r="15" spans="1:4">
      <c r="A15" s="176" t="s">
        <v>60</v>
      </c>
      <c r="B15" s="176"/>
      <c r="C15" s="23">
        <v>159900000</v>
      </c>
    </row>
    <row r="16" spans="1:4">
      <c r="A16" s="176" t="s">
        <v>61</v>
      </c>
      <c r="B16" s="176"/>
      <c r="C16" s="23">
        <v>425744000</v>
      </c>
    </row>
    <row r="17" spans="1:3">
      <c r="A17" s="176" t="s">
        <v>62</v>
      </c>
      <c r="B17" s="176"/>
      <c r="C17" s="23">
        <v>249280000</v>
      </c>
    </row>
    <row r="18" spans="1:3">
      <c r="A18" s="176" t="s">
        <v>63</v>
      </c>
      <c r="B18" s="176"/>
      <c r="C18" s="23">
        <v>225000000</v>
      </c>
    </row>
    <row r="19" spans="1:3">
      <c r="A19" s="176" t="s">
        <v>64</v>
      </c>
      <c r="B19" s="176"/>
      <c r="C19" s="23">
        <v>367000000</v>
      </c>
    </row>
    <row r="20" spans="1:3">
      <c r="A20" s="176" t="s">
        <v>65</v>
      </c>
      <c r="B20" s="176"/>
      <c r="C20" s="23">
        <v>0</v>
      </c>
    </row>
    <row r="21" spans="1:3">
      <c r="A21" s="53"/>
      <c r="B21" s="53"/>
      <c r="C21" s="23"/>
    </row>
    <row r="22" spans="1:3">
      <c r="A22" s="53"/>
      <c r="B22" s="53"/>
      <c r="C22" s="23"/>
    </row>
    <row r="23" spans="1:3">
      <c r="A23" s="53"/>
      <c r="B23" s="53"/>
      <c r="C23" s="23"/>
    </row>
    <row r="24" spans="1:3">
      <c r="A24" s="53"/>
      <c r="B24" s="53"/>
      <c r="C24" s="23"/>
    </row>
    <row r="25" spans="1:3">
      <c r="A25" s="53"/>
      <c r="B25" s="53"/>
      <c r="C25" s="23"/>
    </row>
    <row r="26" spans="1:3">
      <c r="A26" s="53"/>
      <c r="B26" s="53"/>
      <c r="C26" s="23"/>
    </row>
    <row r="27" spans="1:3">
      <c r="A27" s="53"/>
      <c r="B27" s="53"/>
      <c r="C27" s="23"/>
    </row>
    <row r="28" spans="1:3">
      <c r="A28" s="53"/>
      <c r="B28" s="53"/>
      <c r="C28" s="23"/>
    </row>
    <row r="29" spans="1:3">
      <c r="A29" s="176" t="s">
        <v>66</v>
      </c>
      <c r="B29" s="176"/>
      <c r="C29" s="24">
        <v>12130865</v>
      </c>
    </row>
    <row r="30" spans="1:3">
      <c r="A30" s="176" t="s">
        <v>67</v>
      </c>
      <c r="B30" s="176"/>
      <c r="C30" s="24">
        <v>19643026</v>
      </c>
    </row>
    <row r="31" spans="1:3">
      <c r="A31" s="176" t="s">
        <v>68</v>
      </c>
      <c r="B31" s="176"/>
      <c r="C31" s="24">
        <v>8686049</v>
      </c>
    </row>
    <row r="32" spans="1:3">
      <c r="A32" s="176" t="s">
        <v>69</v>
      </c>
      <c r="B32" s="176"/>
      <c r="C32" s="24">
        <v>100840332</v>
      </c>
    </row>
    <row r="33" spans="1:3">
      <c r="A33" s="176" t="s">
        <v>70</v>
      </c>
      <c r="B33" s="176"/>
      <c r="C33" s="24">
        <v>75700000</v>
      </c>
    </row>
    <row r="34" spans="1:3">
      <c r="A34" s="176" t="s">
        <v>71</v>
      </c>
      <c r="B34" s="176"/>
      <c r="C34" s="24">
        <v>64300000</v>
      </c>
    </row>
    <row r="35" spans="1:3">
      <c r="A35" s="176" t="s">
        <v>72</v>
      </c>
      <c r="B35" s="176"/>
      <c r="C35" s="24">
        <v>100185023</v>
      </c>
    </row>
    <row r="36" spans="1:3">
      <c r="A36" s="176" t="s">
        <v>73</v>
      </c>
      <c r="B36" s="176"/>
      <c r="C36" s="24">
        <v>26003701</v>
      </c>
    </row>
    <row r="37" spans="1:3">
      <c r="A37" s="176" t="s">
        <v>74</v>
      </c>
      <c r="B37" s="176"/>
      <c r="C37" s="24">
        <v>3847463</v>
      </c>
    </row>
    <row r="38" spans="1:3">
      <c r="A38" s="176" t="s">
        <v>75</v>
      </c>
      <c r="B38" s="176"/>
      <c r="C38" s="24">
        <v>13613555</v>
      </c>
    </row>
    <row r="39" spans="1:3">
      <c r="A39" s="176" t="s">
        <v>76</v>
      </c>
      <c r="B39" s="176"/>
      <c r="C39" s="24">
        <v>21093550.350000001</v>
      </c>
    </row>
    <row r="40" spans="1:3">
      <c r="A40" s="176" t="s">
        <v>77</v>
      </c>
      <c r="B40" s="176"/>
      <c r="C40" s="24">
        <v>15484169</v>
      </c>
    </row>
    <row r="41" spans="1:3">
      <c r="A41" s="174" t="s">
        <v>12</v>
      </c>
      <c r="B41" s="174"/>
      <c r="C41" s="25"/>
    </row>
    <row r="42" spans="1:3">
      <c r="A42" t="s">
        <v>81</v>
      </c>
      <c r="C42" s="31">
        <v>0</v>
      </c>
    </row>
    <row r="43" spans="1:3">
      <c r="A43" s="174" t="s">
        <v>13</v>
      </c>
      <c r="B43" s="174"/>
      <c r="C43" s="25"/>
    </row>
    <row r="44" spans="1:3">
      <c r="A44" s="19" t="s">
        <v>14</v>
      </c>
      <c r="B44" s="19"/>
      <c r="C44" s="25"/>
    </row>
    <row r="45" spans="1:3">
      <c r="A45" s="21" t="s">
        <v>15</v>
      </c>
      <c r="B45" s="21"/>
      <c r="C45" s="25"/>
    </row>
    <row r="46" spans="1:3">
      <c r="A46" s="22" t="s">
        <v>78</v>
      </c>
      <c r="B46" s="22"/>
      <c r="C46" s="24">
        <v>530462695</v>
      </c>
    </row>
    <row r="47" spans="1:3">
      <c r="A47" s="22" t="s">
        <v>67</v>
      </c>
      <c r="B47" s="22"/>
      <c r="C47" s="24">
        <v>858956974</v>
      </c>
    </row>
    <row r="48" spans="1:3">
      <c r="A48" s="22" t="s">
        <v>68</v>
      </c>
      <c r="B48" s="22"/>
      <c r="C48" s="24">
        <v>948357449</v>
      </c>
    </row>
    <row r="49" spans="1:4">
      <c r="A49" s="22" t="s">
        <v>79</v>
      </c>
      <c r="B49" s="22"/>
      <c r="C49" s="24">
        <v>1126050456</v>
      </c>
    </row>
    <row r="50" spans="1:4">
      <c r="A50" s="22" t="s">
        <v>70</v>
      </c>
      <c r="B50" s="22"/>
      <c r="C50" s="24">
        <v>864241668</v>
      </c>
    </row>
    <row r="51" spans="1:4">
      <c r="A51" s="22" t="s">
        <v>80</v>
      </c>
      <c r="B51" s="22"/>
      <c r="C51" s="24">
        <v>728733332</v>
      </c>
    </row>
    <row r="52" spans="1:4">
      <c r="A52" s="22" t="s">
        <v>72</v>
      </c>
      <c r="B52" s="22"/>
      <c r="C52" s="24">
        <v>3752907507</v>
      </c>
    </row>
    <row r="53" spans="1:4">
      <c r="A53" s="22" t="s">
        <v>73</v>
      </c>
      <c r="B53" s="22"/>
      <c r="C53" s="24">
        <v>1125619729</v>
      </c>
    </row>
    <row r="54" spans="1:4">
      <c r="A54" s="22" t="s">
        <v>74</v>
      </c>
      <c r="B54" s="22"/>
      <c r="C54" s="24">
        <v>392857494</v>
      </c>
    </row>
    <row r="55" spans="1:4">
      <c r="A55" s="22" t="s">
        <v>75</v>
      </c>
      <c r="B55" s="22"/>
      <c r="C55" s="24">
        <v>1448721726</v>
      </c>
    </row>
    <row r="56" spans="1:4">
      <c r="A56" s="22" t="s">
        <v>81</v>
      </c>
      <c r="B56" s="22"/>
      <c r="C56" s="32">
        <v>567154855</v>
      </c>
    </row>
    <row r="57" spans="1:4" ht="13.15" customHeight="1">
      <c r="A57" s="34" t="s">
        <v>76</v>
      </c>
      <c r="B57" s="35"/>
      <c r="C57" s="36">
        <v>2471037822</v>
      </c>
    </row>
    <row r="58" spans="1:4">
      <c r="A58" s="34" t="s">
        <v>77</v>
      </c>
      <c r="B58" s="35"/>
      <c r="C58" s="24">
        <v>2012514485</v>
      </c>
    </row>
    <row r="59" spans="1:4" ht="13.15" customHeight="1">
      <c r="A59" s="21" t="s">
        <v>82</v>
      </c>
      <c r="B59" s="21"/>
      <c r="C59" s="25"/>
    </row>
    <row r="60" spans="1:4">
      <c r="A60" t="s">
        <v>81</v>
      </c>
      <c r="C60" s="31">
        <v>0</v>
      </c>
    </row>
    <row r="61" spans="1:4" ht="24">
      <c r="A61" s="26" t="s">
        <v>16</v>
      </c>
      <c r="B61" s="26"/>
      <c r="C61" s="25"/>
    </row>
    <row r="62" spans="1:4" ht="13.15" customHeight="1">
      <c r="A62" s="18" t="s">
        <v>17</v>
      </c>
      <c r="B62" s="18"/>
      <c r="C62" s="25"/>
    </row>
    <row r="63" spans="1:4" ht="13.15" customHeight="1">
      <c r="A63" s="18" t="s">
        <v>18</v>
      </c>
      <c r="B63" s="18"/>
      <c r="C63" s="52">
        <v>27573328645.790001</v>
      </c>
      <c r="D63" s="73"/>
    </row>
    <row r="64" spans="1:4" ht="24">
      <c r="A64" s="27" t="s">
        <v>19</v>
      </c>
      <c r="B64" s="27"/>
      <c r="C64" s="25"/>
    </row>
    <row r="65" spans="1:3" ht="24">
      <c r="A65" s="28" t="s">
        <v>20</v>
      </c>
      <c r="B65" s="28"/>
      <c r="C65" s="25"/>
    </row>
    <row r="66" spans="1:3">
      <c r="A66" s="28" t="s">
        <v>21</v>
      </c>
      <c r="B66" s="28"/>
      <c r="C66" s="25"/>
    </row>
    <row r="67" spans="1:3" ht="13.15" customHeight="1">
      <c r="A67" s="28" t="s">
        <v>22</v>
      </c>
      <c r="B67" s="28"/>
      <c r="C67" s="25"/>
    </row>
    <row r="68" spans="1:3" ht="24">
      <c r="A68" s="27" t="s">
        <v>23</v>
      </c>
      <c r="B68" s="27"/>
      <c r="C68" s="25"/>
    </row>
    <row r="69" spans="1:3" ht="13.15" customHeight="1">
      <c r="A69" s="28" t="s">
        <v>24</v>
      </c>
      <c r="B69" s="28"/>
      <c r="C69" s="25"/>
    </row>
    <row r="70" spans="1:3" ht="13.15" customHeight="1">
      <c r="A70" s="22" t="s">
        <v>81</v>
      </c>
      <c r="B70" s="22"/>
      <c r="C70" s="33">
        <v>567154855</v>
      </c>
    </row>
    <row r="71" spans="1:3" ht="24">
      <c r="A71" s="28" t="s">
        <v>25</v>
      </c>
      <c r="B71" s="28"/>
      <c r="C71" s="25"/>
    </row>
    <row r="72" spans="1:3" ht="24">
      <c r="A72" s="28" t="s">
        <v>26</v>
      </c>
      <c r="B72" s="28"/>
      <c r="C72" s="29"/>
    </row>
  </sheetData>
  <mergeCells count="33">
    <mergeCell ref="A40:B40"/>
    <mergeCell ref="A29:B29"/>
    <mergeCell ref="A30:B30"/>
    <mergeCell ref="A31:B31"/>
    <mergeCell ref="A32:B32"/>
    <mergeCell ref="A33:B33"/>
    <mergeCell ref="A34:B34"/>
    <mergeCell ref="A35:B35"/>
    <mergeCell ref="A39:B39"/>
    <mergeCell ref="A36:B36"/>
    <mergeCell ref="A38:B38"/>
    <mergeCell ref="A37:B37"/>
    <mergeCell ref="A17:B17"/>
    <mergeCell ref="A18:B18"/>
    <mergeCell ref="A19:B19"/>
    <mergeCell ref="A16:B16"/>
    <mergeCell ref="A15:B15"/>
    <mergeCell ref="A43:B43"/>
    <mergeCell ref="A41:B41"/>
    <mergeCell ref="A2:B2"/>
    <mergeCell ref="A20:B20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16" workbookViewId="0">
      <selection activeCell="A30" sqref="A30"/>
    </sheetView>
  </sheetViews>
  <sheetFormatPr baseColWidth="10" defaultColWidth="11.42578125" defaultRowHeight="12.75"/>
  <cols>
    <col min="1" max="1" width="51.140625" bestFit="1" customWidth="1"/>
    <col min="2" max="2" width="21.42578125" bestFit="1" customWidth="1"/>
    <col min="3" max="3" width="27.28515625" bestFit="1" customWidth="1"/>
    <col min="4" max="4" width="27.85546875" bestFit="1" customWidth="1"/>
    <col min="5" max="5" width="15.85546875" customWidth="1"/>
    <col min="6" max="6" width="34.28515625" bestFit="1" customWidth="1"/>
    <col min="7" max="7" width="30.28515625" bestFit="1" customWidth="1"/>
    <col min="8" max="8" width="29.7109375" bestFit="1" customWidth="1"/>
  </cols>
  <sheetData>
    <row r="1" spans="1:8">
      <c r="A1" s="63" t="s">
        <v>43</v>
      </c>
      <c r="B1" s="64" t="s">
        <v>44</v>
      </c>
      <c r="C1" s="64" t="s">
        <v>45</v>
      </c>
      <c r="D1" s="64" t="s">
        <v>46</v>
      </c>
      <c r="E1" s="64" t="s">
        <v>4</v>
      </c>
      <c r="F1" s="64" t="s">
        <v>47</v>
      </c>
      <c r="G1" s="64" t="s">
        <v>48</v>
      </c>
      <c r="H1" s="64" t="s">
        <v>49</v>
      </c>
    </row>
    <row r="2" spans="1:8">
      <c r="A2" s="54" t="s">
        <v>9</v>
      </c>
      <c r="B2" s="67">
        <v>0</v>
      </c>
      <c r="C2" s="67">
        <v>0</v>
      </c>
      <c r="D2" s="67">
        <v>0</v>
      </c>
      <c r="E2" s="67">
        <v>0</v>
      </c>
      <c r="F2" s="67">
        <v>0</v>
      </c>
      <c r="G2" s="67">
        <v>0</v>
      </c>
      <c r="H2" s="67">
        <v>0</v>
      </c>
    </row>
    <row r="3" spans="1:8">
      <c r="A3" s="54" t="s">
        <v>10</v>
      </c>
      <c r="B3" s="67">
        <v>0</v>
      </c>
      <c r="C3" s="67">
        <v>0</v>
      </c>
      <c r="D3" s="67">
        <v>0</v>
      </c>
      <c r="E3" s="67">
        <v>0</v>
      </c>
      <c r="F3" s="67">
        <v>0</v>
      </c>
      <c r="G3" s="67">
        <v>0</v>
      </c>
      <c r="H3" s="67">
        <v>0</v>
      </c>
    </row>
    <row r="4" spans="1:8">
      <c r="A4" s="54" t="s">
        <v>11</v>
      </c>
      <c r="B4" s="67">
        <v>0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</row>
    <row r="5" spans="1:8">
      <c r="A5" s="54" t="s">
        <v>50</v>
      </c>
      <c r="B5" s="66">
        <v>294200000</v>
      </c>
      <c r="C5" s="66">
        <v>1112180000</v>
      </c>
      <c r="D5" s="66">
        <v>1406380000</v>
      </c>
      <c r="E5" s="67">
        <v>0</v>
      </c>
      <c r="F5" s="69">
        <v>0</v>
      </c>
      <c r="G5" s="71">
        <v>0</v>
      </c>
      <c r="H5" s="71">
        <v>0</v>
      </c>
    </row>
    <row r="6" spans="1:8">
      <c r="A6" s="54" t="s">
        <v>51</v>
      </c>
      <c r="B6" s="66">
        <v>260700000</v>
      </c>
      <c r="C6" s="69">
        <v>0</v>
      </c>
      <c r="D6" s="66">
        <v>260700000</v>
      </c>
      <c r="E6" s="67">
        <v>0</v>
      </c>
      <c r="F6" s="69">
        <v>0</v>
      </c>
      <c r="G6" s="71">
        <v>0</v>
      </c>
      <c r="H6" s="71">
        <v>0</v>
      </c>
    </row>
    <row r="7" spans="1:8">
      <c r="A7" s="54" t="s">
        <v>52</v>
      </c>
      <c r="B7" s="66">
        <v>150100000</v>
      </c>
      <c r="C7" s="66">
        <v>133000000</v>
      </c>
      <c r="D7" s="66">
        <v>283100000</v>
      </c>
      <c r="E7" s="67">
        <v>0</v>
      </c>
      <c r="F7" s="69">
        <v>0</v>
      </c>
      <c r="G7" s="71">
        <v>0</v>
      </c>
      <c r="H7" s="71">
        <v>0</v>
      </c>
    </row>
    <row r="8" spans="1:8">
      <c r="A8" s="54" t="s">
        <v>53</v>
      </c>
      <c r="B8" s="66">
        <v>101910000</v>
      </c>
      <c r="C8" s="69">
        <v>0</v>
      </c>
      <c r="D8" s="66">
        <v>101910000</v>
      </c>
      <c r="E8" s="67">
        <v>0</v>
      </c>
      <c r="F8" s="69">
        <v>0</v>
      </c>
      <c r="G8" s="71">
        <v>0</v>
      </c>
      <c r="H8" s="71">
        <v>0</v>
      </c>
    </row>
    <row r="9" spans="1:8">
      <c r="A9" s="54" t="s">
        <v>54</v>
      </c>
      <c r="B9" s="66">
        <v>395000000</v>
      </c>
      <c r="C9" s="69">
        <v>0</v>
      </c>
      <c r="D9" s="66">
        <v>395000000</v>
      </c>
      <c r="E9" s="67">
        <v>0</v>
      </c>
      <c r="F9" s="69">
        <v>0</v>
      </c>
      <c r="G9" s="71">
        <v>0</v>
      </c>
      <c r="H9" s="71">
        <v>0</v>
      </c>
    </row>
    <row r="10" spans="1:8">
      <c r="A10" s="54" t="s">
        <v>55</v>
      </c>
      <c r="B10" s="66">
        <v>154050000</v>
      </c>
      <c r="C10" s="69">
        <v>0</v>
      </c>
      <c r="D10" s="66">
        <v>154050000</v>
      </c>
      <c r="E10" s="67">
        <v>0</v>
      </c>
      <c r="F10" s="69">
        <v>0</v>
      </c>
      <c r="G10" s="71">
        <v>0</v>
      </c>
      <c r="H10" s="71">
        <v>0</v>
      </c>
    </row>
    <row r="11" spans="1:8">
      <c r="A11" s="54" t="s">
        <v>56</v>
      </c>
      <c r="B11" s="66">
        <v>244800000</v>
      </c>
      <c r="C11" s="66">
        <v>10200000</v>
      </c>
      <c r="D11" s="66">
        <v>255000000</v>
      </c>
      <c r="E11" s="67">
        <v>0</v>
      </c>
      <c r="F11" s="69">
        <v>0</v>
      </c>
      <c r="G11" s="71">
        <v>0</v>
      </c>
      <c r="H11" s="71">
        <v>0</v>
      </c>
    </row>
    <row r="12" spans="1:8">
      <c r="A12" s="54" t="s">
        <v>57</v>
      </c>
      <c r="B12" s="66">
        <v>77080000</v>
      </c>
      <c r="C12" s="69">
        <v>0</v>
      </c>
      <c r="D12" s="66">
        <v>77080000</v>
      </c>
      <c r="E12" s="67">
        <v>0</v>
      </c>
      <c r="F12" s="69">
        <v>0</v>
      </c>
      <c r="G12" s="71">
        <v>0</v>
      </c>
      <c r="H12" s="71">
        <v>0</v>
      </c>
    </row>
    <row r="13" spans="1:8">
      <c r="A13" s="54" t="s">
        <v>58</v>
      </c>
      <c r="B13" s="66">
        <v>241900000</v>
      </c>
      <c r="C13" s="69">
        <v>0</v>
      </c>
      <c r="D13" s="66">
        <v>241900000</v>
      </c>
      <c r="E13" s="67">
        <v>0</v>
      </c>
      <c r="F13" s="69">
        <v>0</v>
      </c>
      <c r="G13" s="71">
        <v>0</v>
      </c>
      <c r="H13" s="71">
        <v>0</v>
      </c>
    </row>
    <row r="14" spans="1:8">
      <c r="A14" s="54" t="s">
        <v>59</v>
      </c>
      <c r="B14" s="66">
        <v>403918880</v>
      </c>
      <c r="C14" s="69">
        <v>0</v>
      </c>
      <c r="D14" s="66">
        <v>403918880</v>
      </c>
      <c r="E14" s="67">
        <v>0</v>
      </c>
      <c r="F14" s="69">
        <v>0</v>
      </c>
      <c r="G14" s="71">
        <v>0</v>
      </c>
      <c r="H14" s="71">
        <v>0</v>
      </c>
    </row>
    <row r="15" spans="1:8">
      <c r="A15" s="54" t="s">
        <v>60</v>
      </c>
      <c r="B15" s="66">
        <v>159900000</v>
      </c>
      <c r="C15" s="69">
        <v>0</v>
      </c>
      <c r="D15" s="66">
        <v>159900000</v>
      </c>
      <c r="E15" s="67">
        <v>0</v>
      </c>
      <c r="F15" s="69">
        <v>0</v>
      </c>
      <c r="G15" s="71">
        <v>0</v>
      </c>
      <c r="H15" s="71">
        <v>0</v>
      </c>
    </row>
    <row r="16" spans="1:8">
      <c r="A16" s="54" t="s">
        <v>61</v>
      </c>
      <c r="B16" s="66">
        <v>425744000</v>
      </c>
      <c r="C16" s="69">
        <v>0</v>
      </c>
      <c r="D16" s="66">
        <v>425744000</v>
      </c>
      <c r="E16" s="67">
        <v>0</v>
      </c>
      <c r="F16" s="69">
        <v>0</v>
      </c>
      <c r="G16" s="71">
        <v>0</v>
      </c>
      <c r="H16" s="71">
        <v>0</v>
      </c>
    </row>
    <row r="17" spans="1:8">
      <c r="A17" s="54" t="s">
        <v>62</v>
      </c>
      <c r="B17" s="66">
        <v>249280000</v>
      </c>
      <c r="C17" s="69">
        <v>0</v>
      </c>
      <c r="D17" s="66">
        <v>249280000</v>
      </c>
      <c r="E17" s="67">
        <v>0</v>
      </c>
      <c r="F17" s="69">
        <v>0</v>
      </c>
      <c r="G17" s="71">
        <v>0</v>
      </c>
      <c r="H17" s="71">
        <v>0</v>
      </c>
    </row>
    <row r="18" spans="1:8">
      <c r="A18" s="54" t="s">
        <v>63</v>
      </c>
      <c r="B18" s="66">
        <v>225000000</v>
      </c>
      <c r="C18" s="69">
        <v>0</v>
      </c>
      <c r="D18" s="66">
        <v>225000000</v>
      </c>
      <c r="E18" s="67">
        <v>0</v>
      </c>
      <c r="F18" s="69">
        <v>0</v>
      </c>
      <c r="G18" s="71">
        <v>0</v>
      </c>
      <c r="H18" s="71">
        <v>0</v>
      </c>
    </row>
    <row r="19" spans="1:8">
      <c r="A19" s="54" t="s">
        <v>113</v>
      </c>
      <c r="B19" s="66">
        <v>367000000</v>
      </c>
      <c r="C19" s="69">
        <v>0</v>
      </c>
      <c r="D19" s="66">
        <v>297000000</v>
      </c>
      <c r="E19" s="67">
        <v>0</v>
      </c>
      <c r="F19" s="66">
        <v>140000000</v>
      </c>
      <c r="G19" s="71">
        <v>0</v>
      </c>
      <c r="H19" s="71">
        <v>0</v>
      </c>
    </row>
    <row r="20" spans="1:8">
      <c r="A20" s="54" t="s">
        <v>114</v>
      </c>
      <c r="B20" s="68"/>
      <c r="C20" s="66">
        <v>400000000</v>
      </c>
      <c r="D20" s="66">
        <v>192000000</v>
      </c>
      <c r="E20" s="67">
        <v>0</v>
      </c>
      <c r="F20" s="66">
        <v>416000000</v>
      </c>
      <c r="G20" s="71">
        <v>0</v>
      </c>
      <c r="H20" s="71">
        <v>0</v>
      </c>
    </row>
    <row r="21" spans="1:8">
      <c r="A21" s="54" t="s">
        <v>115</v>
      </c>
      <c r="B21" s="68"/>
      <c r="C21" s="66">
        <v>800000000</v>
      </c>
      <c r="D21" s="66">
        <v>592000000</v>
      </c>
      <c r="E21" s="67">
        <v>0</v>
      </c>
      <c r="F21" s="66">
        <v>-416000000</v>
      </c>
      <c r="G21" s="71">
        <v>0</v>
      </c>
      <c r="H21" s="71">
        <v>0</v>
      </c>
    </row>
    <row r="22" spans="1:8">
      <c r="A22" s="54" t="s">
        <v>116</v>
      </c>
      <c r="B22" s="68"/>
      <c r="C22" s="66">
        <v>800000000</v>
      </c>
      <c r="D22" s="66">
        <v>592000000</v>
      </c>
      <c r="E22" s="67">
        <v>0</v>
      </c>
      <c r="F22" s="66">
        <v>-416000000</v>
      </c>
      <c r="G22" s="71">
        <v>0</v>
      </c>
      <c r="H22" s="71">
        <v>0</v>
      </c>
    </row>
    <row r="23" spans="1:8">
      <c r="A23" s="54" t="s">
        <v>117</v>
      </c>
      <c r="B23" s="68"/>
      <c r="C23" s="66">
        <v>800000000</v>
      </c>
      <c r="D23" s="66">
        <v>592000000</v>
      </c>
      <c r="E23" s="67">
        <v>0</v>
      </c>
      <c r="F23" s="66">
        <v>-416000000</v>
      </c>
      <c r="G23" s="71">
        <v>0</v>
      </c>
      <c r="H23" s="71">
        <v>0</v>
      </c>
    </row>
    <row r="24" spans="1:8">
      <c r="A24" s="54" t="s">
        <v>118</v>
      </c>
      <c r="B24" s="68"/>
      <c r="C24" s="66">
        <v>800000000</v>
      </c>
      <c r="D24" s="66">
        <v>592000000</v>
      </c>
      <c r="E24" s="67">
        <v>0</v>
      </c>
      <c r="F24" s="66">
        <v>-416000000</v>
      </c>
      <c r="G24" s="71">
        <v>0</v>
      </c>
      <c r="H24" s="71">
        <v>0</v>
      </c>
    </row>
    <row r="25" spans="1:8">
      <c r="A25" s="54" t="s">
        <v>119</v>
      </c>
      <c r="B25" s="68"/>
      <c r="C25" s="66">
        <v>800000000</v>
      </c>
      <c r="D25" s="66">
        <v>575000000</v>
      </c>
      <c r="E25" s="67">
        <v>0</v>
      </c>
      <c r="F25" s="66">
        <v>-450000000</v>
      </c>
      <c r="G25" s="71">
        <v>0</v>
      </c>
      <c r="H25" s="71">
        <v>0</v>
      </c>
    </row>
    <row r="26" spans="1:8">
      <c r="A26" s="54" t="s">
        <v>120</v>
      </c>
      <c r="B26" s="68"/>
      <c r="C26" s="66">
        <v>208750000</v>
      </c>
      <c r="D26" s="66">
        <v>152500000</v>
      </c>
      <c r="E26" s="67">
        <v>0</v>
      </c>
      <c r="F26" s="66">
        <v>-112500000</v>
      </c>
      <c r="G26" s="71">
        <v>0</v>
      </c>
      <c r="H26" s="71">
        <v>0</v>
      </c>
    </row>
    <row r="27" spans="1:8">
      <c r="A27" s="54" t="s">
        <v>121</v>
      </c>
      <c r="B27" s="68"/>
      <c r="C27" s="66">
        <v>1200000000</v>
      </c>
      <c r="D27" s="66">
        <v>848000000</v>
      </c>
      <c r="E27" s="67">
        <v>0</v>
      </c>
      <c r="F27" s="66">
        <v>-704000000</v>
      </c>
      <c r="G27" s="71">
        <v>0</v>
      </c>
      <c r="H27" s="71">
        <v>0</v>
      </c>
    </row>
    <row r="28" spans="1:8">
      <c r="A28" s="54" t="s">
        <v>122</v>
      </c>
      <c r="B28" s="68"/>
      <c r="C28" s="66">
        <v>200000000</v>
      </c>
      <c r="D28" s="66">
        <v>132000000</v>
      </c>
      <c r="E28" s="67">
        <v>0</v>
      </c>
      <c r="F28" s="66">
        <v>-136000000</v>
      </c>
      <c r="G28" s="71">
        <v>0</v>
      </c>
      <c r="H28" s="71">
        <v>0</v>
      </c>
    </row>
    <row r="29" spans="1:8">
      <c r="A29" s="54" t="s">
        <v>105</v>
      </c>
      <c r="B29" s="66">
        <v>12130865</v>
      </c>
      <c r="C29" s="66">
        <v>1883914.51</v>
      </c>
      <c r="D29" s="66">
        <v>10789773.9</v>
      </c>
      <c r="E29" s="67">
        <v>0</v>
      </c>
      <c r="F29" s="66">
        <v>6450011.2199999997</v>
      </c>
      <c r="G29" s="67">
        <v>0</v>
      </c>
      <c r="H29" s="67">
        <v>0</v>
      </c>
    </row>
    <row r="30" spans="1:8">
      <c r="A30" s="54" t="s">
        <v>106</v>
      </c>
      <c r="B30" s="66">
        <v>19643026</v>
      </c>
      <c r="C30" s="66">
        <v>3050547.62</v>
      </c>
      <c r="D30" s="66">
        <v>17471450.5</v>
      </c>
      <c r="E30" s="67">
        <v>0</v>
      </c>
      <c r="F30" s="66">
        <v>10444246.24</v>
      </c>
      <c r="G30" s="67">
        <v>0</v>
      </c>
      <c r="H30" s="67">
        <v>0</v>
      </c>
    </row>
    <row r="31" spans="1:8">
      <c r="A31" s="54" t="s">
        <v>107</v>
      </c>
      <c r="B31" s="66">
        <v>8686049</v>
      </c>
      <c r="C31" s="66">
        <v>1348937.08</v>
      </c>
      <c r="D31" s="66">
        <v>6977213.0999999996</v>
      </c>
      <c r="E31" s="67">
        <v>0</v>
      </c>
      <c r="F31" s="66">
        <v>6115545.96</v>
      </c>
      <c r="G31" s="67">
        <v>0</v>
      </c>
      <c r="H31" s="67">
        <v>0</v>
      </c>
    </row>
    <row r="32" spans="1:8">
      <c r="A32" s="54" t="s">
        <v>108</v>
      </c>
      <c r="B32" s="66">
        <v>100840332</v>
      </c>
      <c r="C32" s="66">
        <v>16806722</v>
      </c>
      <c r="D32" s="66">
        <v>92436971</v>
      </c>
      <c r="E32" s="67">
        <v>0</v>
      </c>
      <c r="F32" s="66">
        <v>50420166</v>
      </c>
      <c r="G32" s="67">
        <v>0</v>
      </c>
      <c r="H32" s="67">
        <v>0</v>
      </c>
    </row>
    <row r="33" spans="1:8">
      <c r="A33" s="54" t="s">
        <v>109</v>
      </c>
      <c r="B33" s="66">
        <v>75700000</v>
      </c>
      <c r="C33" s="66">
        <v>12616666.68</v>
      </c>
      <c r="D33" s="66">
        <v>69391666.739999995</v>
      </c>
      <c r="E33" s="67">
        <v>0</v>
      </c>
      <c r="F33" s="66">
        <v>37849999.880000003</v>
      </c>
      <c r="G33" s="67">
        <v>0</v>
      </c>
      <c r="H33" s="67">
        <v>0</v>
      </c>
    </row>
    <row r="34" spans="1:8">
      <c r="A34" s="54" t="s">
        <v>110</v>
      </c>
      <c r="B34" s="66">
        <v>64300000</v>
      </c>
      <c r="C34" s="66">
        <v>10716666.66</v>
      </c>
      <c r="D34" s="66">
        <v>58941666.630000003</v>
      </c>
      <c r="E34" s="67">
        <v>0</v>
      </c>
      <c r="F34" s="66">
        <v>32150000.059999999</v>
      </c>
      <c r="G34" s="67">
        <v>0</v>
      </c>
      <c r="H34" s="67">
        <v>0</v>
      </c>
    </row>
    <row r="35" spans="1:8">
      <c r="A35" s="54" t="s">
        <v>72</v>
      </c>
      <c r="B35" s="66">
        <v>100185023</v>
      </c>
      <c r="C35" s="66">
        <v>23777397.68</v>
      </c>
      <c r="D35" s="66">
        <v>89229784.430000007</v>
      </c>
      <c r="E35" s="67">
        <v>0</v>
      </c>
      <c r="F35" s="66">
        <v>69465272.5</v>
      </c>
      <c r="G35" s="67">
        <v>0</v>
      </c>
      <c r="H35" s="67">
        <v>0</v>
      </c>
    </row>
    <row r="36" spans="1:8">
      <c r="A36" s="54" t="s">
        <v>73</v>
      </c>
      <c r="B36" s="66">
        <v>26003701</v>
      </c>
      <c r="C36" s="66">
        <v>4058953.57</v>
      </c>
      <c r="D36" s="66">
        <v>23179140.02</v>
      </c>
      <c r="E36" s="67">
        <v>0</v>
      </c>
      <c r="F36" s="66">
        <v>13767029.1</v>
      </c>
      <c r="G36" s="67">
        <v>0</v>
      </c>
      <c r="H36" s="67">
        <v>0</v>
      </c>
    </row>
    <row r="37" spans="1:8">
      <c r="A37" s="54" t="s">
        <v>74</v>
      </c>
      <c r="B37" s="66">
        <v>3847463</v>
      </c>
      <c r="C37" s="66">
        <v>600555.71</v>
      </c>
      <c r="D37" s="66">
        <v>3429545.48</v>
      </c>
      <c r="E37" s="67">
        <v>0</v>
      </c>
      <c r="F37" s="66">
        <v>2036946.46</v>
      </c>
      <c r="G37" s="67">
        <v>0</v>
      </c>
      <c r="H37" s="67">
        <v>0</v>
      </c>
    </row>
    <row r="38" spans="1:8">
      <c r="A38" s="54" t="s">
        <v>75</v>
      </c>
      <c r="B38" s="66">
        <v>13613555</v>
      </c>
      <c r="C38" s="66">
        <v>3194299.85</v>
      </c>
      <c r="D38" s="66">
        <v>12033642.640000001</v>
      </c>
      <c r="E38" s="67">
        <v>0</v>
      </c>
      <c r="F38" s="66">
        <v>9548424.4199999999</v>
      </c>
      <c r="G38" s="67">
        <v>0</v>
      </c>
      <c r="H38" s="67">
        <v>0</v>
      </c>
    </row>
    <row r="39" spans="1:8">
      <c r="A39" s="54" t="s">
        <v>76</v>
      </c>
      <c r="B39" s="66">
        <v>21093550.350000001</v>
      </c>
      <c r="C39" s="66">
        <v>1656892.46</v>
      </c>
      <c r="D39" s="66">
        <v>15531079.300000001</v>
      </c>
      <c r="E39" s="67">
        <v>0</v>
      </c>
      <c r="F39" s="66">
        <v>14438727.02</v>
      </c>
      <c r="G39" s="67">
        <v>0</v>
      </c>
      <c r="H39" s="67">
        <v>0</v>
      </c>
    </row>
    <row r="40" spans="1:8">
      <c r="A40" s="54" t="s">
        <v>77</v>
      </c>
      <c r="B40" s="66">
        <v>15484169</v>
      </c>
      <c r="C40" s="66">
        <v>2526075.12</v>
      </c>
      <c r="D40" s="66">
        <v>12738257.939999999</v>
      </c>
      <c r="E40" s="67">
        <v>0</v>
      </c>
      <c r="F40" s="66">
        <v>10543972.359999999</v>
      </c>
      <c r="G40" s="67">
        <v>0</v>
      </c>
      <c r="H40" s="67">
        <v>0</v>
      </c>
    </row>
    <row r="41" spans="1:8">
      <c r="A41" s="54" t="s">
        <v>12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</row>
    <row r="42" spans="1:8">
      <c r="A42" s="54" t="s">
        <v>87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</row>
    <row r="43" spans="1:8">
      <c r="A43" s="54" t="s">
        <v>13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</row>
    <row r="44" spans="1:8">
      <c r="A44" s="54" t="s">
        <v>14</v>
      </c>
      <c r="B44" s="67">
        <v>0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</row>
    <row r="45" spans="1:8">
      <c r="A45" s="54" t="s">
        <v>15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</row>
    <row r="46" spans="1:8">
      <c r="A46" s="54" t="s">
        <v>105</v>
      </c>
      <c r="B46" s="66">
        <v>530462695</v>
      </c>
      <c r="C46" s="69">
        <v>0</v>
      </c>
      <c r="D46" s="69">
        <v>0</v>
      </c>
      <c r="E46" s="67">
        <v>0</v>
      </c>
      <c r="F46" s="66">
        <v>1060925390</v>
      </c>
      <c r="G46" s="71">
        <v>0</v>
      </c>
      <c r="H46" s="71">
        <v>0</v>
      </c>
    </row>
    <row r="47" spans="1:8">
      <c r="A47" s="54" t="s">
        <v>106</v>
      </c>
      <c r="B47" s="66">
        <v>858956974</v>
      </c>
      <c r="C47" s="69">
        <v>0</v>
      </c>
      <c r="D47" s="69">
        <v>0</v>
      </c>
      <c r="E47" s="67">
        <v>0</v>
      </c>
      <c r="F47" s="66">
        <v>1717913948</v>
      </c>
      <c r="G47" s="71">
        <v>0</v>
      </c>
      <c r="H47" s="71">
        <v>0</v>
      </c>
    </row>
    <row r="48" spans="1:8">
      <c r="A48" s="54" t="s">
        <v>107</v>
      </c>
      <c r="B48" s="66">
        <v>948357449</v>
      </c>
      <c r="C48" s="69">
        <v>0</v>
      </c>
      <c r="D48" s="69">
        <v>0</v>
      </c>
      <c r="E48" s="67">
        <v>0</v>
      </c>
      <c r="F48" s="66">
        <v>1896714898</v>
      </c>
      <c r="G48" s="71">
        <v>0</v>
      </c>
      <c r="H48" s="71">
        <v>0</v>
      </c>
    </row>
    <row r="49" spans="1:8">
      <c r="A49" s="54" t="s">
        <v>108</v>
      </c>
      <c r="B49" s="66">
        <v>1126050456</v>
      </c>
      <c r="C49" s="69">
        <v>0</v>
      </c>
      <c r="D49" s="69">
        <v>0</v>
      </c>
      <c r="E49" s="67">
        <v>0</v>
      </c>
      <c r="F49" s="66">
        <v>2252100912</v>
      </c>
      <c r="G49" s="71">
        <v>0</v>
      </c>
      <c r="H49" s="71">
        <v>0</v>
      </c>
    </row>
    <row r="50" spans="1:8">
      <c r="A50" s="54" t="s">
        <v>109</v>
      </c>
      <c r="B50" s="66">
        <v>864241668</v>
      </c>
      <c r="C50" s="69">
        <v>0</v>
      </c>
      <c r="D50" s="69">
        <v>0</v>
      </c>
      <c r="E50" s="67">
        <v>0</v>
      </c>
      <c r="F50" s="66">
        <v>1728483336</v>
      </c>
      <c r="G50" s="71">
        <v>0</v>
      </c>
      <c r="H50" s="71">
        <v>0</v>
      </c>
    </row>
    <row r="51" spans="1:8">
      <c r="A51" s="54" t="s">
        <v>110</v>
      </c>
      <c r="B51" s="66">
        <v>728733332</v>
      </c>
      <c r="C51" s="69">
        <v>0</v>
      </c>
      <c r="D51" s="69">
        <v>0</v>
      </c>
      <c r="E51" s="67">
        <v>0</v>
      </c>
      <c r="F51" s="66">
        <v>1457466664</v>
      </c>
      <c r="G51" s="71">
        <v>0</v>
      </c>
      <c r="H51" s="71">
        <v>0</v>
      </c>
    </row>
    <row r="52" spans="1:8">
      <c r="A52" s="54" t="s">
        <v>72</v>
      </c>
      <c r="B52" s="66">
        <v>3752907507</v>
      </c>
      <c r="C52" s="69">
        <v>0</v>
      </c>
      <c r="D52" s="69">
        <v>0</v>
      </c>
      <c r="E52" s="67">
        <v>0</v>
      </c>
      <c r="F52" s="66">
        <v>7505815014</v>
      </c>
      <c r="G52" s="71">
        <v>0</v>
      </c>
      <c r="H52" s="71">
        <v>0</v>
      </c>
    </row>
    <row r="53" spans="1:8">
      <c r="A53" s="54" t="s">
        <v>73</v>
      </c>
      <c r="B53" s="66">
        <v>1125619729</v>
      </c>
      <c r="C53" s="69">
        <v>0</v>
      </c>
      <c r="D53" s="69">
        <v>0</v>
      </c>
      <c r="E53" s="67">
        <v>0</v>
      </c>
      <c r="F53" s="66">
        <v>2251239458</v>
      </c>
      <c r="G53" s="71">
        <v>0</v>
      </c>
      <c r="H53" s="71">
        <v>0</v>
      </c>
    </row>
    <row r="54" spans="1:8">
      <c r="A54" s="54" t="s">
        <v>74</v>
      </c>
      <c r="B54" s="66">
        <v>392857494</v>
      </c>
      <c r="C54" s="69">
        <v>0</v>
      </c>
      <c r="D54" s="69">
        <v>0</v>
      </c>
      <c r="E54" s="67">
        <v>0</v>
      </c>
      <c r="F54" s="66">
        <v>785714988</v>
      </c>
      <c r="G54" s="71">
        <v>0</v>
      </c>
      <c r="H54" s="71">
        <v>0</v>
      </c>
    </row>
    <row r="55" spans="1:8">
      <c r="A55" s="54" t="s">
        <v>75</v>
      </c>
      <c r="B55" s="66">
        <v>1448721726</v>
      </c>
      <c r="C55" s="69">
        <v>0</v>
      </c>
      <c r="D55" s="69">
        <v>0</v>
      </c>
      <c r="E55" s="67">
        <v>0</v>
      </c>
      <c r="F55" s="66">
        <v>2897443452</v>
      </c>
      <c r="G55" s="71">
        <v>0</v>
      </c>
      <c r="H55" s="71">
        <v>0</v>
      </c>
    </row>
    <row r="56" spans="1:8">
      <c r="A56" s="54" t="s">
        <v>111</v>
      </c>
      <c r="B56" s="66">
        <v>567154855</v>
      </c>
      <c r="C56" s="69">
        <v>0</v>
      </c>
      <c r="D56" s="69">
        <v>0</v>
      </c>
      <c r="E56" s="67">
        <v>0</v>
      </c>
      <c r="F56" s="66">
        <v>1134309710</v>
      </c>
      <c r="G56" s="71">
        <v>0</v>
      </c>
      <c r="H56" s="71">
        <v>0</v>
      </c>
    </row>
    <row r="57" spans="1:8">
      <c r="A57" s="54" t="s">
        <v>76</v>
      </c>
      <c r="B57" s="66">
        <v>2471037822</v>
      </c>
      <c r="C57" s="69">
        <v>0</v>
      </c>
      <c r="D57" s="69">
        <v>0</v>
      </c>
      <c r="E57" s="67">
        <v>0</v>
      </c>
      <c r="F57" s="66">
        <v>4942075644</v>
      </c>
      <c r="G57" s="71">
        <v>0</v>
      </c>
      <c r="H57" s="71">
        <v>0</v>
      </c>
    </row>
    <row r="58" spans="1:8">
      <c r="A58" s="54" t="s">
        <v>77</v>
      </c>
      <c r="B58" s="66">
        <v>2012514485</v>
      </c>
      <c r="C58" s="69">
        <v>0</v>
      </c>
      <c r="D58" s="69">
        <v>0</v>
      </c>
      <c r="E58" s="67">
        <v>0</v>
      </c>
      <c r="F58" s="66">
        <v>4025028970</v>
      </c>
      <c r="G58" s="71">
        <v>0</v>
      </c>
      <c r="H58" s="71">
        <v>0</v>
      </c>
    </row>
    <row r="59" spans="1:8">
      <c r="A59" s="54" t="s">
        <v>82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</row>
    <row r="60" spans="1:8">
      <c r="A60" s="54" t="s">
        <v>87</v>
      </c>
      <c r="B60" s="67">
        <v>0</v>
      </c>
      <c r="C60" s="67">
        <v>0</v>
      </c>
      <c r="D60" s="67">
        <v>0</v>
      </c>
      <c r="E60" s="67">
        <v>0</v>
      </c>
      <c r="F60" s="67">
        <v>0</v>
      </c>
      <c r="G60" s="71">
        <v>0</v>
      </c>
      <c r="H60" s="71">
        <v>0</v>
      </c>
    </row>
    <row r="61" spans="1:8">
      <c r="A61" s="54" t="s">
        <v>83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</row>
    <row r="62" spans="1:8">
      <c r="A62" s="54" t="s">
        <v>84</v>
      </c>
      <c r="B62" s="66">
        <v>27999423957.919998</v>
      </c>
      <c r="C62" s="66">
        <v>156437555226.89001</v>
      </c>
      <c r="D62" s="66">
        <v>158257767992.23001</v>
      </c>
      <c r="E62" s="67">
        <v>0</v>
      </c>
      <c r="F62" s="66">
        <v>51506231760.900002</v>
      </c>
      <c r="G62" s="70">
        <v>1346573951.9300001</v>
      </c>
      <c r="H62" s="70">
        <v>138885464.91</v>
      </c>
    </row>
    <row r="63" spans="1:8">
      <c r="A63" s="54" t="s">
        <v>18</v>
      </c>
      <c r="B63" s="66">
        <v>27999423957.919998</v>
      </c>
      <c r="C63" s="66">
        <v>156437555226.89001</v>
      </c>
      <c r="D63" s="66">
        <v>158257767992.23001</v>
      </c>
      <c r="E63" s="67">
        <v>0</v>
      </c>
      <c r="F63" s="66">
        <v>51506231760.900002</v>
      </c>
      <c r="G63" s="70">
        <v>1346573951.9300001</v>
      </c>
      <c r="H63" s="70">
        <v>138885464.91</v>
      </c>
    </row>
    <row r="64" spans="1:8">
      <c r="A64" s="54" t="s">
        <v>19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</row>
    <row r="65" spans="1:8">
      <c r="A65" s="54" t="s">
        <v>20</v>
      </c>
      <c r="B65" s="67">
        <v>0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</row>
    <row r="66" spans="1:8">
      <c r="A66" s="54" t="s">
        <v>21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</row>
    <row r="67" spans="1:8">
      <c r="A67" s="54" t="s">
        <v>22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</row>
    <row r="68" spans="1:8">
      <c r="A68" s="54" t="s">
        <v>85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</row>
    <row r="69" spans="1:8">
      <c r="A69" s="54" t="s">
        <v>24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</row>
    <row r="70" spans="1:8">
      <c r="A70" s="54" t="s">
        <v>111</v>
      </c>
      <c r="B70" s="66">
        <v>567154855</v>
      </c>
      <c r="C70" s="69">
        <v>0</v>
      </c>
      <c r="D70" s="69">
        <v>0</v>
      </c>
      <c r="E70" s="67">
        <v>0</v>
      </c>
      <c r="F70" s="66">
        <v>1134309710</v>
      </c>
      <c r="G70" s="71">
        <v>0</v>
      </c>
      <c r="H70" s="71">
        <v>0</v>
      </c>
    </row>
    <row r="71" spans="1:8">
      <c r="A71" s="54" t="s">
        <v>25</v>
      </c>
      <c r="B71" s="67">
        <v>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</row>
    <row r="72" spans="1:8">
      <c r="A72" s="54" t="s">
        <v>26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>
    <row r="1" spans="1:1">
      <c r="A1" s="72" t="s">
        <v>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13" workbookViewId="0">
      <selection activeCell="A30" sqref="A30"/>
    </sheetView>
  </sheetViews>
  <sheetFormatPr baseColWidth="10" defaultRowHeight="12.75"/>
  <cols>
    <col min="1" max="1" width="45.85546875" customWidth="1"/>
    <col min="2" max="2" width="19.85546875" bestFit="1" customWidth="1"/>
    <col min="3" max="4" width="22.28515625" bestFit="1" customWidth="1"/>
    <col min="5" max="5" width="12.140625" bestFit="1" customWidth="1"/>
    <col min="6" max="6" width="19.85546875" bestFit="1" customWidth="1"/>
    <col min="7" max="7" width="30.28515625" bestFit="1" customWidth="1"/>
    <col min="8" max="8" width="29.85546875" bestFit="1" customWidth="1"/>
  </cols>
  <sheetData>
    <row r="1" spans="1:8">
      <c r="A1" s="63" t="s">
        <v>43</v>
      </c>
      <c r="B1" s="64" t="s">
        <v>44</v>
      </c>
      <c r="C1" s="64" t="s">
        <v>45</v>
      </c>
      <c r="D1" s="64" t="s">
        <v>46</v>
      </c>
      <c r="E1" s="64" t="s">
        <v>4</v>
      </c>
      <c r="F1" s="64" t="s">
        <v>47</v>
      </c>
      <c r="G1" s="64" t="s">
        <v>48</v>
      </c>
      <c r="H1" s="64" t="s">
        <v>49</v>
      </c>
    </row>
    <row r="2" spans="1:8">
      <c r="A2" s="65" t="s">
        <v>9</v>
      </c>
      <c r="B2" s="67">
        <v>0</v>
      </c>
      <c r="C2" s="67">
        <v>0</v>
      </c>
      <c r="D2" s="67">
        <v>0</v>
      </c>
      <c r="E2" s="67">
        <v>0</v>
      </c>
      <c r="F2" s="67">
        <v>0</v>
      </c>
      <c r="G2" s="67">
        <v>0</v>
      </c>
      <c r="H2" s="67">
        <v>0</v>
      </c>
    </row>
    <row r="3" spans="1:8">
      <c r="A3" s="65" t="s">
        <v>10</v>
      </c>
      <c r="B3" s="67">
        <v>0</v>
      </c>
      <c r="C3" s="67">
        <v>0</v>
      </c>
      <c r="D3" s="67">
        <v>0</v>
      </c>
      <c r="E3" s="67">
        <v>0</v>
      </c>
      <c r="F3" s="67">
        <v>0</v>
      </c>
      <c r="G3" s="67">
        <v>0</v>
      </c>
      <c r="H3" s="67">
        <v>0</v>
      </c>
    </row>
    <row r="4" spans="1:8">
      <c r="A4" s="65" t="s">
        <v>11</v>
      </c>
      <c r="B4" s="67">
        <v>0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</row>
    <row r="5" spans="1:8">
      <c r="A5" s="65" t="s">
        <v>50</v>
      </c>
      <c r="B5" s="66">
        <v>588400000</v>
      </c>
      <c r="C5" s="66">
        <v>2983161257.2800002</v>
      </c>
      <c r="D5" s="66">
        <v>2400936747.1799998</v>
      </c>
      <c r="E5" s="67">
        <v>0</v>
      </c>
      <c r="F5" s="66">
        <v>6175489.9000000004</v>
      </c>
      <c r="G5" s="70">
        <v>8925779.3900000006</v>
      </c>
      <c r="H5" s="71">
        <v>0</v>
      </c>
    </row>
    <row r="6" spans="1:8">
      <c r="A6" s="65" t="s">
        <v>51</v>
      </c>
      <c r="B6" s="66">
        <v>521400000</v>
      </c>
      <c r="C6" s="66">
        <v>653133447.10000002</v>
      </c>
      <c r="D6" s="66">
        <v>128230310.09999999</v>
      </c>
      <c r="E6" s="67">
        <v>0</v>
      </c>
      <c r="F6" s="66">
        <v>-3503137</v>
      </c>
      <c r="G6" s="70">
        <v>6518188.3099999996</v>
      </c>
      <c r="H6" s="71">
        <v>0</v>
      </c>
    </row>
    <row r="7" spans="1:8">
      <c r="A7" s="65" t="s">
        <v>52</v>
      </c>
      <c r="B7" s="66">
        <v>300200000</v>
      </c>
      <c r="C7" s="66">
        <v>642046530.38</v>
      </c>
      <c r="D7" s="66">
        <v>338108104.51999998</v>
      </c>
      <c r="E7" s="67">
        <v>0</v>
      </c>
      <c r="F7" s="66">
        <v>-3738425.86</v>
      </c>
      <c r="G7" s="70">
        <v>3752896.31</v>
      </c>
      <c r="H7" s="71">
        <v>0</v>
      </c>
    </row>
    <row r="8" spans="1:8">
      <c r="A8" s="65" t="s">
        <v>53</v>
      </c>
      <c r="B8" s="66">
        <v>203820000</v>
      </c>
      <c r="C8" s="66">
        <v>255315801.88</v>
      </c>
      <c r="D8" s="66">
        <v>59239709.460000001</v>
      </c>
      <c r="E8" s="67">
        <v>0</v>
      </c>
      <c r="F8" s="66">
        <v>7743907.5800000001</v>
      </c>
      <c r="G8" s="70">
        <v>2548019.06</v>
      </c>
      <c r="H8" s="71">
        <v>0</v>
      </c>
    </row>
    <row r="9" spans="1:8">
      <c r="A9" s="65" t="s">
        <v>54</v>
      </c>
      <c r="B9" s="66">
        <v>790000000</v>
      </c>
      <c r="C9" s="66">
        <v>978487773.65999997</v>
      </c>
      <c r="D9" s="66">
        <v>183976094.81999999</v>
      </c>
      <c r="E9" s="67">
        <v>0</v>
      </c>
      <c r="F9" s="66">
        <v>-4511678.84</v>
      </c>
      <c r="G9" s="70">
        <v>9082588.7200000007</v>
      </c>
      <c r="H9" s="71">
        <v>0</v>
      </c>
    </row>
    <row r="10" spans="1:8">
      <c r="A10" s="65" t="s">
        <v>55</v>
      </c>
      <c r="B10" s="66">
        <v>308100000</v>
      </c>
      <c r="C10" s="66">
        <v>384888712.92000002</v>
      </c>
      <c r="D10" s="66">
        <v>78708253.579999998</v>
      </c>
      <c r="E10" s="67">
        <v>0</v>
      </c>
      <c r="F10" s="66">
        <v>1919540.66</v>
      </c>
      <c r="G10" s="70">
        <v>3776386.83</v>
      </c>
      <c r="H10" s="71">
        <v>0</v>
      </c>
    </row>
    <row r="11" spans="1:8">
      <c r="A11" s="65" t="s">
        <v>56</v>
      </c>
      <c r="B11" s="66">
        <v>489600000</v>
      </c>
      <c r="C11" s="66">
        <v>631692014.65999997</v>
      </c>
      <c r="D11" s="66">
        <v>134936936.58000001</v>
      </c>
      <c r="E11" s="67">
        <v>0</v>
      </c>
      <c r="F11" s="66">
        <v>-7155078.0800000001</v>
      </c>
      <c r="G11" s="70">
        <v>5977285.1500000004</v>
      </c>
      <c r="H11" s="71">
        <v>0</v>
      </c>
    </row>
    <row r="12" spans="1:8">
      <c r="A12" s="65" t="s">
        <v>57</v>
      </c>
      <c r="B12" s="66">
        <v>154160000</v>
      </c>
      <c r="C12" s="66">
        <v>194739807.88</v>
      </c>
      <c r="D12" s="66">
        <v>59463178.060000002</v>
      </c>
      <c r="E12" s="67">
        <v>0</v>
      </c>
      <c r="F12" s="66">
        <v>18883370.18</v>
      </c>
      <c r="G12" s="70">
        <v>2043687.1</v>
      </c>
      <c r="H12" s="71">
        <v>0</v>
      </c>
    </row>
    <row r="13" spans="1:8">
      <c r="A13" s="65" t="s">
        <v>58</v>
      </c>
      <c r="B13" s="66">
        <v>483800000</v>
      </c>
      <c r="C13" s="66">
        <v>611151524.82000005</v>
      </c>
      <c r="D13" s="66">
        <v>124192593.66</v>
      </c>
      <c r="E13" s="67">
        <v>0</v>
      </c>
      <c r="F13" s="66">
        <v>-3158931.16</v>
      </c>
      <c r="G13" s="70">
        <v>6413698.8799999999</v>
      </c>
      <c r="H13" s="71">
        <v>0</v>
      </c>
    </row>
    <row r="14" spans="1:8">
      <c r="A14" s="65" t="s">
        <v>59</v>
      </c>
      <c r="B14" s="66">
        <v>807837760</v>
      </c>
      <c r="C14" s="66">
        <v>1037132050.28</v>
      </c>
      <c r="D14" s="66">
        <v>216639232.90000001</v>
      </c>
      <c r="E14" s="67">
        <v>0</v>
      </c>
      <c r="F14" s="66">
        <v>-12655057.380000001</v>
      </c>
      <c r="G14" s="70">
        <v>11898423.35</v>
      </c>
      <c r="H14" s="71">
        <v>0</v>
      </c>
    </row>
    <row r="15" spans="1:8">
      <c r="A15" s="65" t="s">
        <v>60</v>
      </c>
      <c r="B15" s="66">
        <v>319800000</v>
      </c>
      <c r="C15" s="66">
        <v>1169701421.3599999</v>
      </c>
      <c r="D15" s="66">
        <v>869689924.20000005</v>
      </c>
      <c r="E15" s="67">
        <v>0</v>
      </c>
      <c r="F15" s="66">
        <v>19788502.84</v>
      </c>
      <c r="G15" s="70">
        <v>4788699.74</v>
      </c>
      <c r="H15" s="71">
        <v>0</v>
      </c>
    </row>
    <row r="16" spans="1:8">
      <c r="A16" s="65" t="s">
        <v>61</v>
      </c>
      <c r="B16" s="66">
        <v>851488000</v>
      </c>
      <c r="C16" s="66">
        <v>1078549646.0799999</v>
      </c>
      <c r="D16" s="66">
        <v>214171500.84</v>
      </c>
      <c r="E16" s="67">
        <v>0</v>
      </c>
      <c r="F16" s="66">
        <v>-12890145.24</v>
      </c>
      <c r="G16" s="70">
        <v>11496893.07</v>
      </c>
      <c r="H16" s="71">
        <v>0</v>
      </c>
    </row>
    <row r="17" spans="1:8">
      <c r="A17" s="65" t="s">
        <v>62</v>
      </c>
      <c r="B17" s="66">
        <v>498560000</v>
      </c>
      <c r="C17" s="66">
        <v>603076441.39999998</v>
      </c>
      <c r="D17" s="66">
        <v>100725959.36</v>
      </c>
      <c r="E17" s="67">
        <v>0</v>
      </c>
      <c r="F17" s="66">
        <v>-3790482.04</v>
      </c>
      <c r="G17" s="70">
        <v>7465460.0999999996</v>
      </c>
      <c r="H17" s="71">
        <v>0</v>
      </c>
    </row>
    <row r="18" spans="1:8">
      <c r="A18" s="65" t="s">
        <v>63</v>
      </c>
      <c r="B18" s="66">
        <v>450000000</v>
      </c>
      <c r="C18" s="66">
        <v>614868826.53999996</v>
      </c>
      <c r="D18" s="66">
        <v>184708051.40000001</v>
      </c>
      <c r="E18" s="67">
        <v>0</v>
      </c>
      <c r="F18" s="66">
        <v>19839224.859999999</v>
      </c>
      <c r="G18" s="70">
        <v>9300103.7400000002</v>
      </c>
      <c r="H18" s="71">
        <v>0</v>
      </c>
    </row>
    <row r="19" spans="1:8">
      <c r="A19" s="65" t="s">
        <v>64</v>
      </c>
      <c r="B19" s="66">
        <v>734000000.13999999</v>
      </c>
      <c r="C19" s="66">
        <v>903514648.74000001</v>
      </c>
      <c r="D19" s="66">
        <v>299784852.48000002</v>
      </c>
      <c r="E19" s="67">
        <v>0</v>
      </c>
      <c r="F19" s="66">
        <v>130270203.88</v>
      </c>
      <c r="G19" s="70">
        <v>17667796.260000002</v>
      </c>
      <c r="H19" s="71">
        <v>0</v>
      </c>
    </row>
    <row r="20" spans="1:8">
      <c r="A20" s="65" t="s">
        <v>65</v>
      </c>
      <c r="B20" s="68"/>
      <c r="C20" s="66">
        <v>794184727.12</v>
      </c>
      <c r="D20" s="66">
        <v>1196833268.8</v>
      </c>
      <c r="E20" s="67">
        <v>0</v>
      </c>
      <c r="F20" s="66">
        <v>402648541.68000001</v>
      </c>
      <c r="G20" s="70">
        <v>16298576.890000001</v>
      </c>
      <c r="H20" s="70">
        <v>9280000</v>
      </c>
    </row>
    <row r="21" spans="1:8">
      <c r="A21" s="65" t="s">
        <v>95</v>
      </c>
      <c r="B21" s="68"/>
      <c r="C21" s="66">
        <v>1605013615.9000001</v>
      </c>
      <c r="D21" s="66">
        <v>2059658432.52</v>
      </c>
      <c r="E21" s="67">
        <v>0</v>
      </c>
      <c r="F21" s="66">
        <v>-454644816.62</v>
      </c>
      <c r="G21" s="70">
        <v>15746354.66</v>
      </c>
      <c r="H21" s="70">
        <v>9280000</v>
      </c>
    </row>
    <row r="22" spans="1:8">
      <c r="A22" s="65" t="s">
        <v>96</v>
      </c>
      <c r="B22" s="68"/>
      <c r="C22" s="66">
        <v>1619546984.8199999</v>
      </c>
      <c r="D22" s="66">
        <v>2006503775.4000001</v>
      </c>
      <c r="E22" s="67">
        <v>0</v>
      </c>
      <c r="F22" s="66">
        <v>-386956790.57999998</v>
      </c>
      <c r="G22" s="70">
        <v>14864452.439999999</v>
      </c>
      <c r="H22" s="70">
        <v>9280000</v>
      </c>
    </row>
    <row r="23" spans="1:8">
      <c r="A23" s="65" t="s">
        <v>97</v>
      </c>
      <c r="B23" s="68"/>
      <c r="C23" s="66">
        <v>1586495769.28</v>
      </c>
      <c r="D23" s="66">
        <v>2011454162.0799999</v>
      </c>
      <c r="E23" s="67">
        <v>0</v>
      </c>
      <c r="F23" s="66">
        <v>-424958392.80000001</v>
      </c>
      <c r="G23" s="70">
        <v>14423651.33</v>
      </c>
      <c r="H23" s="70">
        <v>9280000</v>
      </c>
    </row>
    <row r="24" spans="1:8">
      <c r="A24" s="65" t="s">
        <v>98</v>
      </c>
      <c r="B24" s="68"/>
      <c r="C24" s="66">
        <v>1560174918.0599999</v>
      </c>
      <c r="D24" s="66">
        <v>1967986395.3</v>
      </c>
      <c r="E24" s="67">
        <v>0</v>
      </c>
      <c r="F24" s="66">
        <v>-407811477.24000001</v>
      </c>
      <c r="G24" s="70">
        <v>15195019.1</v>
      </c>
      <c r="H24" s="70">
        <v>9280000</v>
      </c>
    </row>
    <row r="25" spans="1:8">
      <c r="A25" s="65" t="s">
        <v>99</v>
      </c>
      <c r="B25" s="68"/>
      <c r="C25" s="66">
        <v>1541227684.72</v>
      </c>
      <c r="D25" s="66">
        <v>1987482333.5999999</v>
      </c>
      <c r="E25" s="67">
        <v>0</v>
      </c>
      <c r="F25" s="66">
        <v>-446254648.88</v>
      </c>
      <c r="G25" s="70">
        <v>14634474.75</v>
      </c>
      <c r="H25" s="70">
        <v>9280000</v>
      </c>
    </row>
    <row r="26" spans="1:8">
      <c r="A26" s="65" t="s">
        <v>100</v>
      </c>
      <c r="B26" s="68"/>
      <c r="C26" s="66">
        <v>396235439.60000002</v>
      </c>
      <c r="D26" s="66">
        <v>502109313.48000002</v>
      </c>
      <c r="E26" s="67">
        <v>0</v>
      </c>
      <c r="F26" s="66">
        <v>-105873873.88</v>
      </c>
      <c r="G26" s="70">
        <v>3603512.86</v>
      </c>
      <c r="H26" s="70">
        <v>2320000</v>
      </c>
    </row>
    <row r="27" spans="1:8">
      <c r="A27" s="65" t="s">
        <v>101</v>
      </c>
      <c r="B27" s="68"/>
      <c r="C27" s="66">
        <v>2274942521.6799998</v>
      </c>
      <c r="D27" s="66">
        <v>2985292907.0599999</v>
      </c>
      <c r="E27" s="67">
        <v>0</v>
      </c>
      <c r="F27" s="66">
        <v>-710350385.38</v>
      </c>
      <c r="G27" s="70">
        <v>21328131.77</v>
      </c>
      <c r="H27" s="70">
        <v>13920000</v>
      </c>
    </row>
    <row r="28" spans="1:8">
      <c r="A28" s="65" t="s">
        <v>102</v>
      </c>
      <c r="B28" s="68"/>
      <c r="C28" s="66">
        <v>354120917.45999998</v>
      </c>
      <c r="D28" s="66">
        <v>483770532.07999998</v>
      </c>
      <c r="E28" s="67">
        <v>0</v>
      </c>
      <c r="F28" s="66">
        <v>-129649614.62</v>
      </c>
      <c r="G28" s="70">
        <v>3527114.27</v>
      </c>
      <c r="H28" s="70">
        <v>2320000</v>
      </c>
    </row>
    <row r="29" spans="1:8">
      <c r="A29" s="65" t="s">
        <v>66</v>
      </c>
      <c r="B29" s="66">
        <v>1085187120</v>
      </c>
      <c r="C29" s="66">
        <v>894754003.32000005</v>
      </c>
      <c r="D29" s="66">
        <v>895446247.5</v>
      </c>
      <c r="E29" s="67">
        <v>0</v>
      </c>
      <c r="F29" s="66">
        <v>1085879364.1800001</v>
      </c>
      <c r="G29" s="67">
        <v>0</v>
      </c>
      <c r="H29" s="67">
        <v>0</v>
      </c>
    </row>
    <row r="30" spans="1:8">
      <c r="A30" s="65" t="s">
        <v>67</v>
      </c>
      <c r="B30" s="66">
        <v>1757200000</v>
      </c>
      <c r="C30" s="66">
        <v>1479141407.1800001</v>
      </c>
      <c r="D30" s="66">
        <v>1478416497.9000001</v>
      </c>
      <c r="E30" s="67">
        <v>0</v>
      </c>
      <c r="F30" s="66">
        <v>1756475090.72</v>
      </c>
      <c r="G30" s="67">
        <v>0</v>
      </c>
      <c r="H30" s="67">
        <v>0</v>
      </c>
    </row>
    <row r="31" spans="1:8">
      <c r="A31" s="65" t="s">
        <v>68</v>
      </c>
      <c r="B31" s="66">
        <v>1914086996</v>
      </c>
      <c r="C31" s="66">
        <v>1338352617.28</v>
      </c>
      <c r="D31" s="66">
        <v>1337627708</v>
      </c>
      <c r="E31" s="67">
        <v>0</v>
      </c>
      <c r="F31" s="66">
        <v>1913362086.72</v>
      </c>
      <c r="G31" s="67">
        <v>0</v>
      </c>
      <c r="H31" s="67">
        <v>0</v>
      </c>
    </row>
    <row r="32" spans="1:8">
      <c r="A32" s="65" t="s">
        <v>69</v>
      </c>
      <c r="B32" s="66">
        <v>2453781576</v>
      </c>
      <c r="C32" s="66">
        <v>3121415149.6199999</v>
      </c>
      <c r="D32" s="66">
        <v>3120951762.4400001</v>
      </c>
      <c r="E32" s="67">
        <v>0</v>
      </c>
      <c r="F32" s="66">
        <v>2453318188.8200002</v>
      </c>
      <c r="G32" s="67">
        <v>0</v>
      </c>
      <c r="H32" s="67">
        <v>0</v>
      </c>
    </row>
    <row r="33" spans="1:8">
      <c r="A33" s="65" t="s">
        <v>70</v>
      </c>
      <c r="B33" s="66">
        <v>1879883336</v>
      </c>
      <c r="C33" s="66">
        <v>2416970526</v>
      </c>
      <c r="D33" s="66">
        <v>2415880943.8600001</v>
      </c>
      <c r="E33" s="67">
        <v>0</v>
      </c>
      <c r="F33" s="66">
        <v>1878793753.8599999</v>
      </c>
      <c r="G33" s="67">
        <v>0</v>
      </c>
      <c r="H33" s="67">
        <v>0</v>
      </c>
    </row>
    <row r="34" spans="1:8">
      <c r="A34" s="65" t="s">
        <v>71</v>
      </c>
      <c r="B34" s="66">
        <v>1586066664</v>
      </c>
      <c r="C34" s="66">
        <v>2007245106.8399999</v>
      </c>
      <c r="D34" s="66">
        <v>2012826920.1600001</v>
      </c>
      <c r="E34" s="67">
        <v>0</v>
      </c>
      <c r="F34" s="66">
        <v>1591648477.3199999</v>
      </c>
      <c r="G34" s="67">
        <v>0</v>
      </c>
      <c r="H34" s="67">
        <v>0</v>
      </c>
    </row>
    <row r="35" spans="1:8">
      <c r="A35" s="65" t="s">
        <v>72</v>
      </c>
      <c r="B35" s="66">
        <v>7706185060</v>
      </c>
      <c r="C35" s="66">
        <v>6435863481.3800001</v>
      </c>
      <c r="D35" s="66">
        <v>6431980815.1199999</v>
      </c>
      <c r="E35" s="67">
        <v>0</v>
      </c>
      <c r="F35" s="66">
        <v>7702302393.7399998</v>
      </c>
      <c r="G35" s="67">
        <v>0</v>
      </c>
      <c r="H35" s="67">
        <v>0</v>
      </c>
    </row>
    <row r="36" spans="1:8">
      <c r="A36" s="65" t="s">
        <v>73</v>
      </c>
      <c r="B36" s="66">
        <v>2303246860</v>
      </c>
      <c r="C36" s="66">
        <v>2040758529</v>
      </c>
      <c r="D36" s="66">
        <v>2040484808.72</v>
      </c>
      <c r="E36" s="67">
        <v>0</v>
      </c>
      <c r="F36" s="66">
        <v>2302973139.7199998</v>
      </c>
      <c r="G36" s="67">
        <v>0</v>
      </c>
      <c r="H36" s="67">
        <v>0</v>
      </c>
    </row>
    <row r="37" spans="1:8">
      <c r="A37" s="65" t="s">
        <v>74</v>
      </c>
      <c r="B37" s="66">
        <v>793409914</v>
      </c>
      <c r="C37" s="66">
        <v>691878344.84000003</v>
      </c>
      <c r="D37" s="66">
        <v>698080253.70000005</v>
      </c>
      <c r="E37" s="67">
        <v>0</v>
      </c>
      <c r="F37" s="66">
        <v>799611822.86000001</v>
      </c>
      <c r="G37" s="67">
        <v>0</v>
      </c>
      <c r="H37" s="67">
        <v>0</v>
      </c>
    </row>
    <row r="38" spans="1:8">
      <c r="A38" s="65" t="s">
        <v>75</v>
      </c>
      <c r="B38" s="66">
        <v>2924670562</v>
      </c>
      <c r="C38" s="66">
        <v>1996153154.5599999</v>
      </c>
      <c r="D38" s="66">
        <v>1995936970.28</v>
      </c>
      <c r="E38" s="67">
        <v>0</v>
      </c>
      <c r="F38" s="66">
        <v>2924454377.7199998</v>
      </c>
      <c r="G38" s="67">
        <v>0</v>
      </c>
      <c r="H38" s="67">
        <v>0</v>
      </c>
    </row>
    <row r="39" spans="1:8">
      <c r="A39" s="65" t="s">
        <v>76</v>
      </c>
      <c r="B39" s="66">
        <v>4984262744.6999998</v>
      </c>
      <c r="C39" s="66">
        <v>2986972271.5799999</v>
      </c>
      <c r="D39" s="66">
        <v>2985977696.1599998</v>
      </c>
      <c r="E39" s="67">
        <v>0</v>
      </c>
      <c r="F39" s="66">
        <v>4983268169.2799997</v>
      </c>
      <c r="G39" s="67">
        <v>0</v>
      </c>
      <c r="H39" s="67">
        <v>0</v>
      </c>
    </row>
    <row r="40" spans="1:8">
      <c r="A40" s="65" t="s">
        <v>77</v>
      </c>
      <c r="B40" s="66">
        <v>4055997308</v>
      </c>
      <c r="C40" s="66">
        <v>2784788802.5799999</v>
      </c>
      <c r="D40" s="66">
        <v>2780622837.8800001</v>
      </c>
      <c r="E40" s="67">
        <v>0</v>
      </c>
      <c r="F40" s="66">
        <v>4051831343.3000002</v>
      </c>
      <c r="G40" s="67">
        <v>0</v>
      </c>
      <c r="H40" s="67">
        <v>0</v>
      </c>
    </row>
    <row r="41" spans="1:8">
      <c r="A41" s="65" t="s">
        <v>12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</row>
    <row r="42" spans="1:8">
      <c r="A42" s="65" t="s">
        <v>87</v>
      </c>
      <c r="B42" s="67">
        <v>0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</row>
    <row r="43" spans="1:8">
      <c r="A43" s="65" t="s">
        <v>13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</row>
    <row r="44" spans="1:8">
      <c r="A44" s="65" t="s">
        <v>14</v>
      </c>
      <c r="B44" s="67">
        <v>0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</row>
    <row r="45" spans="1:8">
      <c r="A45" s="65" t="s">
        <v>15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</row>
    <row r="46" spans="1:8">
      <c r="A46" s="65" t="s">
        <v>78</v>
      </c>
      <c r="B46" s="66">
        <v>1085187120</v>
      </c>
      <c r="C46" s="66">
        <v>894754003.32000005</v>
      </c>
      <c r="D46" s="66">
        <v>895446247.5</v>
      </c>
      <c r="E46" s="67">
        <v>0</v>
      </c>
      <c r="F46" s="66">
        <v>1085879364.1800001</v>
      </c>
      <c r="G46" s="70">
        <v>36723960.68</v>
      </c>
      <c r="H46" s="70">
        <v>362454.63</v>
      </c>
    </row>
    <row r="47" spans="1:8">
      <c r="A47" s="65" t="s">
        <v>67</v>
      </c>
      <c r="B47" s="66">
        <v>1757200000</v>
      </c>
      <c r="C47" s="66">
        <v>1479141407.1800001</v>
      </c>
      <c r="D47" s="66">
        <v>1478416497.9000001</v>
      </c>
      <c r="E47" s="67">
        <v>0</v>
      </c>
      <c r="F47" s="66">
        <v>1756475090.72</v>
      </c>
      <c r="G47" s="70">
        <v>59485074.140000001</v>
      </c>
      <c r="H47" s="70">
        <v>362454.64</v>
      </c>
    </row>
    <row r="48" spans="1:8">
      <c r="A48" s="65" t="s">
        <v>68</v>
      </c>
      <c r="B48" s="66">
        <v>1914086996</v>
      </c>
      <c r="C48" s="66">
        <v>1338352617.28</v>
      </c>
      <c r="D48" s="66">
        <v>1337627708</v>
      </c>
      <c r="E48" s="67">
        <v>0</v>
      </c>
      <c r="F48" s="66">
        <v>1913362086.72</v>
      </c>
      <c r="G48" s="70">
        <v>59098864.229999997</v>
      </c>
      <c r="H48" s="70">
        <v>362454.64</v>
      </c>
    </row>
    <row r="49" spans="1:8">
      <c r="A49" s="65" t="s">
        <v>79</v>
      </c>
      <c r="B49" s="66">
        <v>2453781576</v>
      </c>
      <c r="C49" s="66">
        <v>3121415149.6199999</v>
      </c>
      <c r="D49" s="66">
        <v>3120951762.4400001</v>
      </c>
      <c r="E49" s="67">
        <v>0</v>
      </c>
      <c r="F49" s="66">
        <v>2453318188.8200002</v>
      </c>
      <c r="G49" s="70">
        <v>86625311.170000002</v>
      </c>
      <c r="H49" s="70">
        <v>624001.31999999995</v>
      </c>
    </row>
    <row r="50" spans="1:8">
      <c r="A50" s="65" t="s">
        <v>70</v>
      </c>
      <c r="B50" s="66">
        <v>1879883336</v>
      </c>
      <c r="C50" s="66">
        <v>2416970526</v>
      </c>
      <c r="D50" s="66">
        <v>2415880943.8600001</v>
      </c>
      <c r="E50" s="67">
        <v>0</v>
      </c>
      <c r="F50" s="66">
        <v>1878793753.8599999</v>
      </c>
      <c r="G50" s="70">
        <v>63837727.189999998</v>
      </c>
      <c r="H50" s="70">
        <v>624001.32999999996</v>
      </c>
    </row>
    <row r="51" spans="1:8">
      <c r="A51" s="65" t="s">
        <v>80</v>
      </c>
      <c r="B51" s="66">
        <v>1586066664</v>
      </c>
      <c r="C51" s="66">
        <v>2007245106.8399999</v>
      </c>
      <c r="D51" s="66">
        <v>2012826920.1600001</v>
      </c>
      <c r="E51" s="67">
        <v>0</v>
      </c>
      <c r="F51" s="66">
        <v>1591648477.3199999</v>
      </c>
      <c r="G51" s="70">
        <v>54108864.409999996</v>
      </c>
      <c r="H51" s="70">
        <v>624001.31000000006</v>
      </c>
    </row>
    <row r="52" spans="1:8">
      <c r="A52" s="65" t="s">
        <v>72</v>
      </c>
      <c r="B52" s="66">
        <v>7706185060</v>
      </c>
      <c r="C52" s="66">
        <v>6435863481.3800001</v>
      </c>
      <c r="D52" s="66">
        <v>6431980815.1199999</v>
      </c>
      <c r="E52" s="67">
        <v>0</v>
      </c>
      <c r="F52" s="66">
        <v>7702302393.7399998</v>
      </c>
      <c r="G52" s="70">
        <v>247274238.19999999</v>
      </c>
      <c r="H52" s="70">
        <v>2580950.8199999998</v>
      </c>
    </row>
    <row r="53" spans="1:8">
      <c r="A53" s="65" t="s">
        <v>73</v>
      </c>
      <c r="B53" s="66">
        <v>2303246860</v>
      </c>
      <c r="C53" s="66">
        <v>2040758529</v>
      </c>
      <c r="D53" s="66">
        <v>2040484808.72</v>
      </c>
      <c r="E53" s="67">
        <v>0</v>
      </c>
      <c r="F53" s="66">
        <v>2302973139.7199998</v>
      </c>
      <c r="G53" s="70">
        <v>82688469.909999996</v>
      </c>
      <c r="H53" s="70">
        <v>137092.14000000001</v>
      </c>
    </row>
    <row r="54" spans="1:8">
      <c r="A54" s="65" t="s">
        <v>74</v>
      </c>
      <c r="B54" s="66">
        <v>793409914</v>
      </c>
      <c r="C54" s="66">
        <v>691878344.84000003</v>
      </c>
      <c r="D54" s="66">
        <v>698080253.70000005</v>
      </c>
      <c r="E54" s="67">
        <v>0</v>
      </c>
      <c r="F54" s="66">
        <v>799611822.86000001</v>
      </c>
      <c r="G54" s="70">
        <v>27807144.109999999</v>
      </c>
      <c r="H54" s="70">
        <v>149403.22</v>
      </c>
    </row>
    <row r="55" spans="1:8">
      <c r="A55" s="65" t="s">
        <v>75</v>
      </c>
      <c r="B55" s="66">
        <v>2924670562</v>
      </c>
      <c r="C55" s="66">
        <v>1996153154.5599999</v>
      </c>
      <c r="D55" s="66">
        <v>1995936970.28</v>
      </c>
      <c r="E55" s="67">
        <v>0</v>
      </c>
      <c r="F55" s="66">
        <v>2924454377.7199998</v>
      </c>
      <c r="G55" s="70">
        <v>90851540.5</v>
      </c>
      <c r="H55" s="70">
        <v>149403.22</v>
      </c>
    </row>
    <row r="56" spans="1:8">
      <c r="A56" s="65" t="s">
        <v>81</v>
      </c>
      <c r="B56" s="66">
        <v>1134309710</v>
      </c>
      <c r="C56" s="66">
        <v>560284376.79999995</v>
      </c>
      <c r="D56" s="66">
        <v>559766076.94000006</v>
      </c>
      <c r="E56" s="67">
        <v>0</v>
      </c>
      <c r="F56" s="66">
        <v>1133791410.1400001</v>
      </c>
      <c r="G56" s="70">
        <v>34148393.829999998</v>
      </c>
      <c r="H56" s="70">
        <v>317149.93</v>
      </c>
    </row>
    <row r="57" spans="1:8">
      <c r="A57" s="65" t="s">
        <v>76</v>
      </c>
      <c r="B57" s="66">
        <v>4984262744.6999998</v>
      </c>
      <c r="C57" s="66">
        <v>2986972271.5799999</v>
      </c>
      <c r="D57" s="66">
        <v>2985977696.1599998</v>
      </c>
      <c r="E57" s="67">
        <v>0</v>
      </c>
      <c r="F57" s="66">
        <v>4983268169.2799997</v>
      </c>
      <c r="G57" s="70">
        <v>149768079.71000001</v>
      </c>
      <c r="H57" s="70">
        <v>625653.51</v>
      </c>
    </row>
    <row r="58" spans="1:8">
      <c r="A58" s="65" t="s">
        <v>77</v>
      </c>
      <c r="B58" s="66">
        <v>4055997308</v>
      </c>
      <c r="C58" s="66">
        <v>2784788802.5799999</v>
      </c>
      <c r="D58" s="66">
        <v>2780622837.8800001</v>
      </c>
      <c r="E58" s="67">
        <v>0</v>
      </c>
      <c r="F58" s="66">
        <v>4051831343.3000002</v>
      </c>
      <c r="G58" s="70">
        <v>122879089.77</v>
      </c>
      <c r="H58" s="70">
        <v>459727.95</v>
      </c>
    </row>
    <row r="59" spans="1:8">
      <c r="A59" s="65" t="s">
        <v>82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</row>
    <row r="60" spans="1:8">
      <c r="A60" s="65" t="s">
        <v>87</v>
      </c>
      <c r="B60" s="67">
        <v>0</v>
      </c>
      <c r="C60" s="67">
        <v>0</v>
      </c>
      <c r="D60" s="67">
        <v>0</v>
      </c>
      <c r="E60" s="67">
        <v>0</v>
      </c>
      <c r="F60" s="67">
        <v>0</v>
      </c>
      <c r="G60" s="71">
        <v>0</v>
      </c>
      <c r="H60" s="70">
        <v>57266716.25</v>
      </c>
    </row>
    <row r="61" spans="1:8">
      <c r="A61" s="65" t="s">
        <v>83</v>
      </c>
      <c r="B61" s="67">
        <v>0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</row>
    <row r="62" spans="1:8">
      <c r="A62" s="65" t="s">
        <v>84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</row>
    <row r="63" spans="1:8">
      <c r="A63" s="65" t="s">
        <v>18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</row>
    <row r="64" spans="1:8">
      <c r="A64" s="65" t="s">
        <v>19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</row>
    <row r="65" spans="1:8">
      <c r="A65" s="65" t="s">
        <v>20</v>
      </c>
      <c r="B65" s="67">
        <v>0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</row>
    <row r="66" spans="1:8">
      <c r="A66" s="65" t="s">
        <v>21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</row>
    <row r="67" spans="1:8">
      <c r="A67" s="65" t="s">
        <v>22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</row>
    <row r="68" spans="1:8">
      <c r="A68" s="65" t="s">
        <v>85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</row>
    <row r="69" spans="1:8">
      <c r="A69" s="65" t="s">
        <v>24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</row>
    <row r="70" spans="1:8">
      <c r="A70" s="65" t="s">
        <v>81</v>
      </c>
      <c r="B70" s="66">
        <v>1134309710</v>
      </c>
      <c r="C70" s="66">
        <v>560284376.79999995</v>
      </c>
      <c r="D70" s="66">
        <v>559766076.94000006</v>
      </c>
      <c r="E70" s="67">
        <v>0</v>
      </c>
      <c r="F70" s="66">
        <v>1133791410.1400001</v>
      </c>
      <c r="G70" s="70">
        <v>34148393.829999998</v>
      </c>
      <c r="H70" s="70">
        <v>317149.93</v>
      </c>
    </row>
    <row r="71" spans="1:8">
      <c r="A71" s="65" t="s">
        <v>25</v>
      </c>
      <c r="B71" s="67">
        <v>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</row>
    <row r="72" spans="1:8">
      <c r="A72" s="65" t="s">
        <v>26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ADABFB-397E-4765-9B05-6493E2FA483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Analít Deuda Publ y Otros Pasiv</vt:lpstr>
      <vt:lpstr>Oblig a CP</vt:lpstr>
      <vt:lpstr>Saldos 2018</vt:lpstr>
      <vt:lpstr>Ft Contab</vt:lpstr>
      <vt:lpstr>fuente2</vt:lpstr>
      <vt:lpstr>Fte deuda</vt:lpstr>
      <vt:lpstr>'Analít Deuda Publ y Otros Pasiv'!Títulos_a_imprimir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2b. Informe Analítico de Deuda y Otros Pasivos Detalle - LDF</dc:title>
  <dc:creator>steel</dc:creator>
  <cp:lastModifiedBy>sfa</cp:lastModifiedBy>
  <cp:lastPrinted>2019-10-30T22:20:46Z</cp:lastPrinted>
  <dcterms:created xsi:type="dcterms:W3CDTF">2017-07-25T16:58:10Z</dcterms:created>
  <dcterms:modified xsi:type="dcterms:W3CDTF">2019-10-30T22:21:16Z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 Deuda Publ y Otros Pasiv</vt:lpwstr>
  </property>
  <property fmtid="{D5CDD505-2E9C-101B-9397-08002B2CF9AE}" pid="3" name="BExAnalyzer_OldName">
    <vt:lpwstr>2. Informe Analítico de Deuda y Otros Pasivos Detalle.xlsx</vt:lpwstr>
  </property>
</Properties>
</file>